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640" windowHeight="11760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6" i="1" l="1"/>
  <c r="J129" i="1"/>
  <c r="I129" i="1"/>
  <c r="H129" i="1"/>
  <c r="G129" i="1"/>
  <c r="F129" i="1"/>
  <c r="F110" i="1"/>
  <c r="F90" i="1"/>
  <c r="H71" i="1"/>
  <c r="G71" i="1"/>
  <c r="F71" i="1"/>
  <c r="J49" i="1"/>
  <c r="I49" i="1"/>
  <c r="H49" i="1"/>
  <c r="G49" i="1"/>
  <c r="F49" i="1"/>
  <c r="F32" i="1"/>
  <c r="L7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B140" i="1"/>
  <c r="A140" i="1"/>
  <c r="L139" i="1"/>
  <c r="J139" i="1"/>
  <c r="I139" i="1"/>
  <c r="H139" i="1"/>
  <c r="G139" i="1"/>
  <c r="F139" i="1"/>
  <c r="F140" i="1" s="1"/>
  <c r="B130" i="1"/>
  <c r="A130" i="1"/>
  <c r="L129" i="1"/>
  <c r="L140" i="1" s="1"/>
  <c r="J140" i="1"/>
  <c r="I140" i="1"/>
  <c r="G140" i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G90" i="1"/>
  <c r="B82" i="1"/>
  <c r="A82" i="1"/>
  <c r="L81" i="1"/>
  <c r="L82" i="1" s="1"/>
  <c r="J81" i="1"/>
  <c r="I81" i="1"/>
  <c r="H81" i="1"/>
  <c r="G81" i="1"/>
  <c r="F81" i="1"/>
  <c r="F82" i="1" s="1"/>
  <c r="B72" i="1"/>
  <c r="A72" i="1"/>
  <c r="J71" i="1"/>
  <c r="J82" i="1" s="1"/>
  <c r="I71" i="1"/>
  <c r="G82" i="1"/>
  <c r="B63" i="1"/>
  <c r="A63" i="1"/>
  <c r="L62" i="1"/>
  <c r="L63" i="1" s="1"/>
  <c r="J62" i="1"/>
  <c r="I62" i="1"/>
  <c r="H62" i="1"/>
  <c r="G62" i="1"/>
  <c r="F62" i="1"/>
  <c r="B53" i="1"/>
  <c r="A53" i="1"/>
  <c r="J52" i="1"/>
  <c r="J63" i="1" s="1"/>
  <c r="I52" i="1"/>
  <c r="H52" i="1"/>
  <c r="G52" i="1"/>
  <c r="F52" i="1"/>
  <c r="B43" i="1"/>
  <c r="A43" i="1"/>
  <c r="L42" i="1"/>
  <c r="J42" i="1"/>
  <c r="I42" i="1"/>
  <c r="H42" i="1"/>
  <c r="G42" i="1"/>
  <c r="F42" i="1"/>
  <c r="F43" i="1" s="1"/>
  <c r="B33" i="1"/>
  <c r="A33" i="1"/>
  <c r="L43" i="1"/>
  <c r="J32" i="1"/>
  <c r="J43" i="1" s="1"/>
  <c r="I32" i="1"/>
  <c r="I43" i="1" s="1"/>
  <c r="H32" i="1"/>
  <c r="H43" i="1" s="1"/>
  <c r="G32" i="1"/>
  <c r="G43" i="1" s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G13" i="1"/>
  <c r="F63" i="1" l="1"/>
  <c r="I82" i="1"/>
  <c r="H63" i="1"/>
  <c r="J101" i="1"/>
  <c r="I24" i="1"/>
  <c r="G63" i="1"/>
  <c r="J24" i="1"/>
  <c r="J196" i="1" s="1"/>
  <c r="G24" i="1"/>
  <c r="F176" i="1"/>
  <c r="H157" i="1"/>
  <c r="H101" i="1"/>
  <c r="I63" i="1"/>
  <c r="I195" i="1"/>
  <c r="H195" i="1"/>
  <c r="H82" i="1"/>
  <c r="F121" i="1"/>
  <c r="F101" i="1"/>
  <c r="I176" i="1"/>
  <c r="H176" i="1"/>
  <c r="H140" i="1"/>
  <c r="G101" i="1"/>
  <c r="F24" i="1"/>
  <c r="H24" i="1"/>
  <c r="L196" i="1"/>
  <c r="I196" i="1" l="1"/>
  <c r="G110" i="1"/>
  <c r="G121" i="1" s="1"/>
  <c r="G196" i="1" s="1"/>
  <c r="F196" i="1"/>
  <c r="H196" i="1"/>
</calcChain>
</file>

<file path=xl/sharedStrings.xml><?xml version="1.0" encoding="utf-8"?>
<sst xmlns="http://schemas.openxmlformats.org/spreadsheetml/2006/main" count="284" uniqueCount="74">
  <si>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</si>
  <si>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</si>
  <si>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</si>
  <si>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</si>
  <si>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</si>
  <si>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</si>
  <si>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</si>
  <si>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</si>
  <si>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</si>
  <si>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</si>
  <si>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</si>
  <si>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</si>
  <si>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</si>
  <si>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</si>
  <si>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</si>
  <si>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</si>
  <si>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</si>
  <si>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</si>
  <si>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</si>
  <si>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</si>
  <si>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</si>
  <si>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</si>
  <si>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</si>
  <si>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</si>
  <si>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</si>
  <si>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</si>
  <si>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</si>
  <si>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</si>
  <si>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</si>
  <si>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</si>
  <si>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</si>
  <si>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</si>
  <si>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</si>
  <si>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</si>
  <si>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</si>
  <si>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</si>
  <si>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</si>
  <si>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</si>
  <si>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</si>
  <si>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СОШ №2 пгт Ленино</t>
  </si>
  <si>
    <t>Чай с лимоном</t>
  </si>
  <si>
    <t xml:space="preserve">Фрукты свежие </t>
  </si>
  <si>
    <t>Хлеб пшеничный</t>
  </si>
  <si>
    <t>ПР</t>
  </si>
  <si>
    <t>Сыр порциями</t>
  </si>
  <si>
    <t>Кекс "Здоровье"</t>
  </si>
  <si>
    <t>Левина О.А</t>
  </si>
  <si>
    <t xml:space="preserve">Директор </t>
  </si>
  <si>
    <t>Бутерброд с сыром</t>
  </si>
  <si>
    <t>Суп молочный с макаронными изделиями</t>
  </si>
  <si>
    <t>Суп молочный с крупой</t>
  </si>
  <si>
    <t>121</t>
  </si>
  <si>
    <t>100/40</t>
  </si>
  <si>
    <t>сдоба</t>
  </si>
  <si>
    <t>70..14</t>
  </si>
  <si>
    <t>Запеканка из творога</t>
  </si>
  <si>
    <t>Кекс Здоровье</t>
  </si>
  <si>
    <t>Каша жидкая молочная из манной крупы</t>
  </si>
  <si>
    <t>Фрукты свежие</t>
  </si>
  <si>
    <t>Суп молочный из овсянной крупы</t>
  </si>
  <si>
    <t>Омлет натуральный с зеленным консервированным горошком</t>
  </si>
  <si>
    <t>Компот из свежих фруктов</t>
  </si>
  <si>
    <t>Хлеб ржаной</t>
  </si>
  <si>
    <t>Каша молочная из пшеничной крупы</t>
  </si>
  <si>
    <t>Котлеты рубленые из птицы с маслом</t>
  </si>
  <si>
    <t>Макаронные изделия отварные с сыром и маслом сливочным</t>
  </si>
  <si>
    <t>Пудинг из творога запеченный со сгущенным молоком</t>
  </si>
  <si>
    <t>Суп молочный с пшеничной крупой</t>
  </si>
  <si>
    <t>Котлеты рыбные со сливочным маслом</t>
  </si>
  <si>
    <t>Картофель отварной</t>
  </si>
  <si>
    <t>Овощи натуральные соленые</t>
  </si>
  <si>
    <t>Птица запеченная со сливочным маслом</t>
  </si>
  <si>
    <t>Каша рассыпчатая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</si>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</sst>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2E3436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indexed="64"/>
      </left>
      <right/>
      <top/>
      <bottom/>
      <diagonal/>
    </border>
    <border>
      <left style="thin">
        <color rgb="FF2E3436"/>
      </left>
      <right/>
      <top style="thin">
        <color indexed="8"/>
      </top>
      <bottom style="thin">
        <color rgb="FF2E3436"/>
      </bottom>
      <diagonal/>
    </border>
    <border>
      <left style="thin">
        <color indexed="64"/>
      </left>
      <right style="medium">
        <color indexed="64"/>
      </right>
      <top style="thin">
        <color rgb="FF2E3436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rgb="FF2E3436"/>
      </left>
      <right style="medium">
        <color indexed="64"/>
      </right>
      <top style="thin">
        <color rgb="FF2E3436"/>
      </top>
      <bottom style="thin">
        <color rgb="FF2E3436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2E3436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17" fillId="5" borderId="13" xfId="0" applyFont="1" applyFill="1" applyBorder="1" applyAlignment="1" applyProtection="1">
      <alignment horizontal="center" vertical="top" wrapText="1"/>
      <protection locked="0"/>
    </xf>
    <xf numFmtId="0" fontId="17" fillId="2" borderId="9" xfId="0" applyFont="1" applyFill="1" applyBorder="1" applyAlignment="1" applyProtection="1">
      <alignment horizontal="center" vertical="top" wrapText="1"/>
      <protection locked="0"/>
    </xf>
    <xf numFmtId="0" fontId="17" fillId="2" borderId="13" xfId="0" applyFont="1" applyFill="1" applyBorder="1" applyAlignment="1" applyProtection="1">
      <alignment horizontal="center" vertical="top" wrapText="1"/>
      <protection locked="0"/>
    </xf>
    <xf numFmtId="0" fontId="0" fillId="4" borderId="8" xfId="0" applyFont="1" applyFill="1" applyBorder="1"/>
    <xf numFmtId="0" fontId="0" fillId="4" borderId="1" xfId="0" applyFont="1" applyFill="1" applyBorder="1"/>
    <xf numFmtId="0" fontId="10" fillId="4" borderId="22" xfId="0" applyFont="1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1" fillId="4" borderId="0" xfId="0" applyFont="1" applyFill="1" applyProtection="1">
      <protection locked="0"/>
    </xf>
    <xf numFmtId="0" fontId="12" fillId="4" borderId="24" xfId="1" applyFont="1" applyFill="1" applyBorder="1" applyAlignment="1">
      <alignment vertical="center" wrapText="1" shrinkToFit="1"/>
    </xf>
    <xf numFmtId="0" fontId="13" fillId="4" borderId="1" xfId="0" applyFont="1" applyFill="1" applyBorder="1"/>
    <xf numFmtId="0" fontId="10" fillId="4" borderId="25" xfId="0" applyFont="1" applyFill="1" applyBorder="1" applyAlignment="1" applyProtection="1">
      <alignment wrapText="1"/>
      <protection locked="0"/>
    </xf>
    <xf numFmtId="0" fontId="10" fillId="4" borderId="20" xfId="0" applyFont="1" applyFill="1" applyBorder="1" applyAlignment="1" applyProtection="1">
      <alignment horizontal="left" wrapText="1"/>
      <protection locked="0"/>
    </xf>
    <xf numFmtId="0" fontId="10" fillId="4" borderId="23" xfId="0" applyFont="1" applyFill="1" applyBorder="1" applyAlignment="1" applyProtection="1">
      <alignment wrapText="1"/>
      <protection locked="0"/>
    </xf>
    <xf numFmtId="0" fontId="13" fillId="5" borderId="1" xfId="0" applyFont="1" applyFill="1" applyBorder="1" applyProtection="1">
      <protection locked="0"/>
    </xf>
    <xf numFmtId="0" fontId="10" fillId="4" borderId="28" xfId="0" applyFont="1" applyFill="1" applyBorder="1" applyAlignment="1" applyProtection="1">
      <alignment horizontal="left" wrapText="1"/>
      <protection locked="0"/>
    </xf>
    <xf numFmtId="0" fontId="10" fillId="4" borderId="29" xfId="0" applyFont="1" applyFill="1" applyBorder="1" applyAlignment="1" applyProtection="1">
      <alignment horizontal="left"/>
      <protection locked="0"/>
    </xf>
    <xf numFmtId="0" fontId="10" fillId="4" borderId="0" xfId="0" applyFont="1" applyFill="1" applyProtection="1">
      <protection locked="0"/>
    </xf>
    <xf numFmtId="0" fontId="10" fillId="4" borderId="27" xfId="0" applyFont="1" applyFill="1" applyBorder="1" applyAlignment="1" applyProtection="1">
      <alignment horizontal="left" wrapText="1"/>
      <protection locked="0"/>
    </xf>
    <xf numFmtId="0" fontId="10" fillId="4" borderId="26" xfId="0" applyFont="1" applyFill="1" applyBorder="1" applyAlignment="1" applyProtection="1">
      <alignment horizontal="left" wrapText="1"/>
      <protection locked="0"/>
    </xf>
    <xf numFmtId="0" fontId="18" fillId="5" borderId="1" xfId="0" applyFont="1" applyFill="1" applyBorder="1" applyProtection="1">
      <protection locked="0"/>
    </xf>
    <xf numFmtId="0" fontId="18" fillId="4" borderId="1" xfId="0" applyFont="1" applyFill="1" applyBorder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13" fillId="4" borderId="21" xfId="0" applyFont="1" applyFill="1" applyBorder="1"/>
    <xf numFmtId="0" fontId="10" fillId="4" borderId="3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7" fillId="2" borderId="31" xfId="0" applyFont="1" applyFill="1" applyBorder="1" applyAlignment="1" applyProtection="1">
      <alignment horizontal="center" vertical="top" wrapText="1"/>
      <protection locked="0"/>
    </xf>
    <xf numFmtId="0" fontId="17" fillId="5" borderId="9" xfId="0" applyFont="1" applyFill="1" applyBorder="1" applyAlignment="1" applyProtection="1">
      <alignment horizontal="center" vertical="top"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>
      <alignment vertical="top" wrapText="1"/>
    </xf>
    <xf numFmtId="0" fontId="10" fillId="4" borderId="1" xfId="1" applyFont="1" applyFill="1" applyBorder="1" applyAlignment="1">
      <alignment wrapText="1"/>
    </xf>
    <xf numFmtId="0" fontId="10" fillId="4" borderId="1" xfId="1" applyFont="1" applyFill="1" applyBorder="1" applyAlignment="1">
      <alignment horizontal="left" wrapText="1"/>
    </xf>
    <xf numFmtId="2" fontId="14" fillId="4" borderId="1" xfId="0" applyNumberFormat="1" applyFont="1" applyFill="1" applyBorder="1" applyAlignment="1" applyProtection="1">
      <alignment horizontal="center"/>
      <protection locked="0"/>
    </xf>
    <xf numFmtId="0" fontId="1" fillId="4" borderId="33" xfId="0" applyFont="1" applyFill="1" applyBorder="1"/>
    <xf numFmtId="0" fontId="7" fillId="0" borderId="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wrapText="1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49" fontId="15" fillId="4" borderId="1" xfId="0" applyNumberFormat="1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0" fillId="5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3" fillId="4" borderId="36" xfId="0" applyFont="1" applyFill="1" applyBorder="1"/>
    <xf numFmtId="0" fontId="1" fillId="5" borderId="36" xfId="0" applyFont="1" applyFill="1" applyBorder="1" applyAlignment="1" applyProtection="1">
      <alignment vertical="top" wrapText="1"/>
      <protection locked="0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4" borderId="36" xfId="0" applyFont="1" applyFill="1" applyBorder="1" applyAlignment="1">
      <alignment horizontal="left"/>
    </xf>
    <xf numFmtId="0" fontId="1" fillId="4" borderId="36" xfId="0" applyFont="1" applyFill="1" applyBorder="1"/>
    <xf numFmtId="0" fontId="17" fillId="4" borderId="36" xfId="0" applyFont="1" applyFill="1" applyBorder="1" applyAlignment="1">
      <alignment horizontal="center"/>
    </xf>
    <xf numFmtId="0" fontId="0" fillId="2" borderId="36" xfId="0" applyFill="1" applyBorder="1" applyProtection="1">
      <protection locked="0"/>
    </xf>
    <xf numFmtId="0" fontId="1" fillId="2" borderId="3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view="pageBreakPreview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22" sqref="E12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113" t="s">
        <v>39</v>
      </c>
      <c r="D1" s="113"/>
      <c r="E1" s="113"/>
      <c r="F1" s="3" t="s">
        <v>1</v>
      </c>
      <c r="G1" s="1" t="s">
        <v>2</v>
      </c>
      <c r="H1" s="114" t="s">
        <v>47</v>
      </c>
      <c r="I1" s="114"/>
      <c r="J1" s="114"/>
      <c r="K1" s="114"/>
    </row>
    <row r="2" spans="1:12" ht="18.75" x14ac:dyDescent="0.25">
      <c r="A2" s="4" t="s">
        <v>3</v>
      </c>
      <c r="C2" s="1"/>
      <c r="G2" s="1" t="s">
        <v>4</v>
      </c>
      <c r="H2" s="114" t="s">
        <v>46</v>
      </c>
      <c r="I2" s="114"/>
      <c r="J2" s="114"/>
      <c r="K2" s="11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3</v>
      </c>
      <c r="J3" s="9">
        <v>2024</v>
      </c>
      <c r="K3" s="10"/>
    </row>
    <row r="4" spans="1:12" s="1" customFormat="1" ht="13.5" thickBot="1" x14ac:dyDescent="0.25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88" t="s">
        <v>14</v>
      </c>
      <c r="E5" s="88" t="s">
        <v>15</v>
      </c>
      <c r="F5" s="88" t="s">
        <v>16</v>
      </c>
      <c r="G5" s="88" t="s">
        <v>17</v>
      </c>
      <c r="H5" s="88" t="s">
        <v>18</v>
      </c>
      <c r="I5" s="88" t="s">
        <v>19</v>
      </c>
      <c r="J5" s="88" t="s">
        <v>20</v>
      </c>
      <c r="K5" s="89" t="s">
        <v>21</v>
      </c>
      <c r="L5" s="14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55" t="s">
        <v>24</v>
      </c>
      <c r="E6" s="90" t="s">
        <v>50</v>
      </c>
      <c r="F6" s="48">
        <v>200</v>
      </c>
      <c r="G6" s="91">
        <v>2.7080000000000002</v>
      </c>
      <c r="H6" s="91">
        <v>3.57</v>
      </c>
      <c r="I6" s="91">
        <v>6.14</v>
      </c>
      <c r="J6" s="48">
        <v>71.2</v>
      </c>
      <c r="K6" s="92" t="s">
        <v>51</v>
      </c>
      <c r="L6" s="79">
        <v>78.05</v>
      </c>
    </row>
    <row r="7" spans="1:12" x14ac:dyDescent="0.25">
      <c r="A7" s="20"/>
      <c r="B7" s="21"/>
      <c r="C7" s="22"/>
      <c r="D7" s="60" t="s">
        <v>53</v>
      </c>
      <c r="E7" s="90" t="s">
        <v>55</v>
      </c>
      <c r="F7" s="48" t="s">
        <v>52</v>
      </c>
      <c r="G7" s="86">
        <v>30.69</v>
      </c>
      <c r="H7" s="86">
        <v>23.22</v>
      </c>
      <c r="I7" s="86">
        <v>58.8</v>
      </c>
      <c r="J7" s="48">
        <v>567</v>
      </c>
      <c r="K7" s="93">
        <v>223</v>
      </c>
      <c r="L7" s="80"/>
    </row>
    <row r="8" spans="1:12" x14ac:dyDescent="0.25">
      <c r="A8" s="20"/>
      <c r="B8" s="21"/>
      <c r="C8" s="22"/>
      <c r="D8" s="55" t="s">
        <v>26</v>
      </c>
      <c r="E8" s="94" t="s">
        <v>42</v>
      </c>
      <c r="F8" s="48">
        <v>30</v>
      </c>
      <c r="G8" s="86">
        <v>2.37</v>
      </c>
      <c r="H8" s="86">
        <v>0.3</v>
      </c>
      <c r="I8" s="86">
        <v>14.49</v>
      </c>
      <c r="J8" s="48" t="s">
        <v>54</v>
      </c>
      <c r="K8" s="93" t="s">
        <v>43</v>
      </c>
      <c r="L8" s="80"/>
    </row>
    <row r="9" spans="1:12" x14ac:dyDescent="0.25">
      <c r="A9" s="20"/>
      <c r="B9" s="21"/>
      <c r="C9" s="22"/>
      <c r="D9" s="55" t="s">
        <v>27</v>
      </c>
      <c r="E9" s="49" t="s">
        <v>41</v>
      </c>
      <c r="F9" s="48">
        <v>100</v>
      </c>
      <c r="G9" s="86">
        <v>0.4</v>
      </c>
      <c r="H9" s="86">
        <v>0.4</v>
      </c>
      <c r="I9" s="86">
        <v>9.8000000000000007</v>
      </c>
      <c r="J9" s="48">
        <v>47</v>
      </c>
      <c r="K9" s="82">
        <v>338</v>
      </c>
      <c r="L9" s="80"/>
    </row>
    <row r="10" spans="1:12" x14ac:dyDescent="0.25">
      <c r="A10" s="20"/>
      <c r="B10" s="21"/>
      <c r="C10" s="22"/>
      <c r="D10" s="95" t="s">
        <v>25</v>
      </c>
      <c r="E10" s="96" t="s">
        <v>40</v>
      </c>
      <c r="F10" s="97">
        <v>222</v>
      </c>
      <c r="G10" s="97">
        <v>0.13</v>
      </c>
      <c r="H10" s="97">
        <v>0.02</v>
      </c>
      <c r="I10" s="97">
        <v>15.2</v>
      </c>
      <c r="J10" s="97">
        <v>62</v>
      </c>
      <c r="K10" s="98">
        <v>377</v>
      </c>
      <c r="L10" s="87"/>
    </row>
    <row r="11" spans="1:12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7"/>
      <c r="B13" s="28"/>
      <c r="C13" s="29"/>
      <c r="D13" s="30" t="s">
        <v>28</v>
      </c>
      <c r="E13" s="31"/>
      <c r="F13" s="32">
        <v>682</v>
      </c>
      <c r="G13" s="32">
        <f>SUM(G6:G12)</f>
        <v>36.298000000000002</v>
      </c>
      <c r="H13" s="32">
        <f>SUM(H6:H12)</f>
        <v>27.509999999999998</v>
      </c>
      <c r="I13" s="32">
        <f>SUM(I6:I12)</f>
        <v>104.42999999999999</v>
      </c>
      <c r="J13" s="32">
        <f>SUM(J6:J12)</f>
        <v>747.2</v>
      </c>
      <c r="K13" s="33"/>
      <c r="L13" s="32">
        <v>78.05</v>
      </c>
    </row>
    <row r="14" spans="1:12" x14ac:dyDescent="0.25">
      <c r="A14" s="34">
        <f>A6</f>
        <v>1</v>
      </c>
      <c r="B14" s="35">
        <f>B6</f>
        <v>1</v>
      </c>
      <c r="C14" s="36" t="s">
        <v>29</v>
      </c>
      <c r="D14" s="55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20"/>
      <c r="B15" s="21"/>
      <c r="C15" s="22"/>
      <c r="D15" s="55" t="s">
        <v>32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55" t="s">
        <v>34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55" t="s">
        <v>35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55" t="s">
        <v>36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55"/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72"/>
      <c r="E20" s="73"/>
      <c r="F20" s="73"/>
      <c r="G20" s="73"/>
      <c r="H20" s="73"/>
      <c r="I20" s="73"/>
      <c r="J20" s="73"/>
      <c r="K20" s="73"/>
      <c r="L20" s="73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7"/>
      <c r="B23" s="28"/>
      <c r="C23" s="29"/>
      <c r="D23" s="30" t="s">
        <v>28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  <c r="L23" s="32">
        <f>SUM(L14:L22)</f>
        <v>0</v>
      </c>
    </row>
    <row r="24" spans="1:12" ht="15" customHeight="1" thickBot="1" x14ac:dyDescent="0.3">
      <c r="A24" s="37">
        <f>A6</f>
        <v>1</v>
      </c>
      <c r="B24" s="38">
        <f>B6</f>
        <v>1</v>
      </c>
      <c r="C24" s="115" t="s">
        <v>37</v>
      </c>
      <c r="D24" s="116"/>
      <c r="E24" s="83"/>
      <c r="F24" s="81">
        <f>F13+F23</f>
        <v>682</v>
      </c>
      <c r="G24" s="81">
        <f>G13+G23</f>
        <v>36.298000000000002</v>
      </c>
      <c r="H24" s="81">
        <f>H13+H23</f>
        <v>27.509999999999998</v>
      </c>
      <c r="I24" s="81">
        <f>I13+I23</f>
        <v>104.42999999999999</v>
      </c>
      <c r="J24" s="81">
        <f>J13+J23</f>
        <v>747.2</v>
      </c>
      <c r="K24" s="81"/>
      <c r="L24" s="40">
        <f>L13+L23</f>
        <v>78.05</v>
      </c>
    </row>
    <row r="25" spans="1:12" x14ac:dyDescent="0.25">
      <c r="A25" s="41">
        <v>1</v>
      </c>
      <c r="B25" s="21">
        <v>2</v>
      </c>
      <c r="C25" s="17" t="s">
        <v>23</v>
      </c>
      <c r="D25" s="55" t="s">
        <v>24</v>
      </c>
      <c r="E25" s="90" t="s">
        <v>50</v>
      </c>
      <c r="F25" s="25">
        <v>200</v>
      </c>
      <c r="G25" s="48">
        <v>2.7080000000000002</v>
      </c>
      <c r="H25" s="48">
        <v>3.57</v>
      </c>
      <c r="I25" s="48">
        <v>6.14</v>
      </c>
      <c r="J25" s="48">
        <v>71.2</v>
      </c>
      <c r="K25" s="102">
        <v>121</v>
      </c>
      <c r="L25" s="79">
        <v>78.05</v>
      </c>
    </row>
    <row r="26" spans="1:12" x14ac:dyDescent="0.25">
      <c r="A26" s="41"/>
      <c r="B26" s="21"/>
      <c r="C26" s="22"/>
      <c r="D26" s="64" t="s">
        <v>53</v>
      </c>
      <c r="E26" s="94" t="s">
        <v>56</v>
      </c>
      <c r="F26" s="25">
        <v>100</v>
      </c>
      <c r="G26" s="48">
        <v>5.4</v>
      </c>
      <c r="H26" s="48">
        <v>21.6</v>
      </c>
      <c r="I26" s="48">
        <v>57.08</v>
      </c>
      <c r="J26" s="48">
        <v>440</v>
      </c>
      <c r="K26" s="102">
        <v>447</v>
      </c>
      <c r="L26" s="80"/>
    </row>
    <row r="27" spans="1:12" x14ac:dyDescent="0.25">
      <c r="A27" s="41"/>
      <c r="B27" s="21"/>
      <c r="C27" s="22"/>
      <c r="D27" s="55" t="s">
        <v>25</v>
      </c>
      <c r="E27" s="90" t="s">
        <v>40</v>
      </c>
      <c r="F27" s="25">
        <v>222</v>
      </c>
      <c r="G27" s="97">
        <v>0.13</v>
      </c>
      <c r="H27" s="97">
        <v>0.02</v>
      </c>
      <c r="I27" s="97">
        <v>15.2</v>
      </c>
      <c r="J27" s="97">
        <v>62</v>
      </c>
      <c r="K27" s="102">
        <v>377</v>
      </c>
      <c r="L27" s="80"/>
    </row>
    <row r="28" spans="1:12" x14ac:dyDescent="0.25">
      <c r="A28" s="41"/>
      <c r="B28" s="21"/>
      <c r="C28" s="22"/>
      <c r="D28" s="55" t="s">
        <v>26</v>
      </c>
      <c r="E28" s="90" t="s">
        <v>42</v>
      </c>
      <c r="F28" s="25">
        <v>30</v>
      </c>
      <c r="G28" s="86">
        <v>2.37</v>
      </c>
      <c r="H28" s="86">
        <v>0.3</v>
      </c>
      <c r="I28" s="86">
        <v>14.49</v>
      </c>
      <c r="J28" s="48" t="s">
        <v>54</v>
      </c>
      <c r="K28" s="102" t="s">
        <v>43</v>
      </c>
      <c r="L28" s="80"/>
    </row>
    <row r="29" spans="1:12" x14ac:dyDescent="0.25">
      <c r="A29" s="41"/>
      <c r="B29" s="21"/>
      <c r="C29" s="22"/>
      <c r="D29" s="55" t="s">
        <v>27</v>
      </c>
      <c r="E29" s="90" t="s">
        <v>41</v>
      </c>
      <c r="F29" s="25">
        <v>100</v>
      </c>
      <c r="G29" s="86">
        <v>0.4</v>
      </c>
      <c r="H29" s="86">
        <v>0.4</v>
      </c>
      <c r="I29" s="86">
        <v>9.8000000000000007</v>
      </c>
      <c r="J29" s="48">
        <v>47</v>
      </c>
      <c r="K29" s="102">
        <v>338</v>
      </c>
      <c r="L29" s="80"/>
    </row>
    <row r="30" spans="1:12" x14ac:dyDescent="0.25">
      <c r="A30" s="41"/>
      <c r="B30" s="21"/>
      <c r="C30" s="22"/>
      <c r="D30" s="57"/>
      <c r="E30" s="103"/>
      <c r="F30" s="25"/>
      <c r="G30" s="25"/>
      <c r="H30" s="25"/>
      <c r="I30" s="25"/>
      <c r="J30" s="25"/>
      <c r="K30" s="25"/>
      <c r="L30" s="80"/>
    </row>
    <row r="31" spans="1:12" x14ac:dyDescent="0.25">
      <c r="A31" s="41"/>
      <c r="B31" s="21"/>
      <c r="C31" s="22"/>
      <c r="D31" s="99"/>
      <c r="E31" s="58"/>
      <c r="F31" s="100"/>
      <c r="G31" s="100"/>
      <c r="H31" s="100"/>
      <c r="I31" s="100"/>
      <c r="J31" s="100"/>
      <c r="K31" s="101"/>
      <c r="L31" s="25"/>
    </row>
    <row r="32" spans="1:12" x14ac:dyDescent="0.25">
      <c r="A32" s="42"/>
      <c r="B32" s="28"/>
      <c r="C32" s="29"/>
      <c r="D32" s="30" t="s">
        <v>28</v>
      </c>
      <c r="E32" s="31"/>
      <c r="F32" s="32">
        <f>SUM(F25:F31)</f>
        <v>652</v>
      </c>
      <c r="G32" s="32">
        <f>SUM(G25:G31)</f>
        <v>11.008000000000001</v>
      </c>
      <c r="H32" s="32">
        <f>SUM(H25:H31)</f>
        <v>25.89</v>
      </c>
      <c r="I32" s="32">
        <f>SUM(I25:I31)</f>
        <v>102.71</v>
      </c>
      <c r="J32" s="32">
        <f>SUM(J25:J31)</f>
        <v>620.20000000000005</v>
      </c>
      <c r="K32" s="33"/>
      <c r="L32" s="32">
        <v>78.05</v>
      </c>
    </row>
    <row r="33" spans="1:12" x14ac:dyDescent="0.25">
      <c r="A33" s="35">
        <f>A25</f>
        <v>1</v>
      </c>
      <c r="B33" s="35">
        <f>B25</f>
        <v>2</v>
      </c>
      <c r="C33" s="36" t="s">
        <v>29</v>
      </c>
      <c r="D33" s="55" t="s">
        <v>31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41"/>
      <c r="B34" s="21"/>
      <c r="C34" s="22"/>
      <c r="D34" s="55" t="s">
        <v>32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41"/>
      <c r="B35" s="21"/>
      <c r="C35" s="22"/>
      <c r="D35" s="55" t="s">
        <v>33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1"/>
      <c r="B36" s="21"/>
      <c r="C36" s="22"/>
      <c r="D36" s="55" t="s">
        <v>34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1"/>
      <c r="B37" s="21"/>
      <c r="C37" s="22"/>
      <c r="D37" s="55" t="s">
        <v>35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1"/>
      <c r="B38" s="21"/>
      <c r="C38" s="22"/>
      <c r="D38" s="55" t="s">
        <v>36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1"/>
      <c r="B39" s="21"/>
      <c r="C39" s="22"/>
      <c r="D39" s="55"/>
      <c r="E39" s="49"/>
      <c r="F39" s="48"/>
      <c r="G39" s="48"/>
      <c r="H39" s="48"/>
      <c r="I39" s="48"/>
      <c r="J39" s="48"/>
      <c r="K39" s="50"/>
      <c r="L39" s="48"/>
    </row>
    <row r="40" spans="1:12" x14ac:dyDescent="0.25">
      <c r="A40" s="41"/>
      <c r="B40" s="21"/>
      <c r="C40" s="22"/>
      <c r="D40" s="72"/>
      <c r="E40" s="73"/>
      <c r="F40" s="73"/>
      <c r="G40" s="73"/>
      <c r="H40" s="73"/>
      <c r="I40" s="73"/>
      <c r="J40" s="73"/>
      <c r="K40" s="73"/>
      <c r="L40" s="73"/>
    </row>
    <row r="41" spans="1:12" x14ac:dyDescent="0.25">
      <c r="A41" s="41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2"/>
      <c r="B42" s="28"/>
      <c r="C42" s="29"/>
      <c r="D42" s="30" t="s">
        <v>28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  <c r="L42" s="32">
        <f>SUM(L33:L41)</f>
        <v>0</v>
      </c>
    </row>
    <row r="43" spans="1:12" ht="15.75" customHeight="1" thickBot="1" x14ac:dyDescent="0.3">
      <c r="A43" s="43">
        <f>A25</f>
        <v>1</v>
      </c>
      <c r="B43" s="43">
        <f>B25</f>
        <v>2</v>
      </c>
      <c r="C43" s="115" t="s">
        <v>37</v>
      </c>
      <c r="D43" s="115"/>
      <c r="E43" s="39"/>
      <c r="F43" s="40">
        <f>F32+F42</f>
        <v>652</v>
      </c>
      <c r="G43" s="40">
        <f>G32+G42</f>
        <v>11.008000000000001</v>
      </c>
      <c r="H43" s="40">
        <f>H32+H42</f>
        <v>25.89</v>
      </c>
      <c r="I43" s="40">
        <f>I32+I42</f>
        <v>102.71</v>
      </c>
      <c r="J43" s="40">
        <f>J32+J42</f>
        <v>620.20000000000005</v>
      </c>
      <c r="K43" s="40"/>
      <c r="L43" s="40">
        <f>L32+L42</f>
        <v>78.05</v>
      </c>
    </row>
    <row r="44" spans="1:12" x14ac:dyDescent="0.25">
      <c r="A44" s="15">
        <v>1</v>
      </c>
      <c r="B44" s="16">
        <v>3</v>
      </c>
      <c r="C44" s="17" t="s">
        <v>23</v>
      </c>
      <c r="D44" s="54" t="s">
        <v>24</v>
      </c>
      <c r="E44" s="59" t="s">
        <v>57</v>
      </c>
      <c r="F44" s="19">
        <v>220</v>
      </c>
      <c r="G44" s="19">
        <v>6.11</v>
      </c>
      <c r="H44" s="19">
        <v>10.72</v>
      </c>
      <c r="I44" s="19">
        <v>42.36</v>
      </c>
      <c r="J44" s="19">
        <v>291</v>
      </c>
      <c r="K44" s="52">
        <v>181</v>
      </c>
      <c r="L44" s="19">
        <v>78.05</v>
      </c>
    </row>
    <row r="45" spans="1:12" x14ac:dyDescent="0.25">
      <c r="A45" s="20"/>
      <c r="B45" s="21"/>
      <c r="C45" s="22"/>
      <c r="D45" s="55" t="s">
        <v>26</v>
      </c>
      <c r="E45" s="49" t="s">
        <v>42</v>
      </c>
      <c r="F45" s="25">
        <v>30</v>
      </c>
      <c r="G45" s="86">
        <v>2.37</v>
      </c>
      <c r="H45" s="86">
        <v>0.3</v>
      </c>
      <c r="I45" s="86">
        <v>14.49</v>
      </c>
      <c r="J45" s="48" t="s">
        <v>54</v>
      </c>
      <c r="K45" s="53" t="s">
        <v>43</v>
      </c>
      <c r="L45" s="25"/>
    </row>
    <row r="46" spans="1:12" x14ac:dyDescent="0.25">
      <c r="A46" s="20"/>
      <c r="B46" s="21"/>
      <c r="C46" s="22"/>
      <c r="D46" s="60" t="s">
        <v>34</v>
      </c>
      <c r="E46" s="49" t="s">
        <v>40</v>
      </c>
      <c r="F46" s="25">
        <v>222</v>
      </c>
      <c r="G46" s="97">
        <v>0.13</v>
      </c>
      <c r="H46" s="97">
        <v>0.02</v>
      </c>
      <c r="I46" s="97">
        <v>15.2</v>
      </c>
      <c r="J46" s="97">
        <v>62</v>
      </c>
      <c r="K46" s="53">
        <v>377</v>
      </c>
      <c r="L46" s="25"/>
    </row>
    <row r="47" spans="1:12" x14ac:dyDescent="0.25">
      <c r="A47" s="20"/>
      <c r="B47" s="21"/>
      <c r="C47" s="22"/>
      <c r="D47" s="105" t="s">
        <v>27</v>
      </c>
      <c r="E47" s="106" t="s">
        <v>58</v>
      </c>
      <c r="F47" s="25">
        <v>100</v>
      </c>
      <c r="G47" s="86">
        <v>0.4</v>
      </c>
      <c r="H47" s="86">
        <v>0.4</v>
      </c>
      <c r="I47" s="86">
        <v>9.8000000000000007</v>
      </c>
      <c r="J47" s="48">
        <v>47</v>
      </c>
      <c r="K47" s="77">
        <v>338</v>
      </c>
      <c r="L47" s="107"/>
    </row>
    <row r="48" spans="1:12" x14ac:dyDescent="0.25">
      <c r="A48" s="20"/>
      <c r="B48" s="21"/>
      <c r="C48" s="22"/>
      <c r="D48" s="57"/>
      <c r="E48" s="49" t="s">
        <v>48</v>
      </c>
      <c r="F48" s="25">
        <v>50</v>
      </c>
      <c r="G48" s="25">
        <v>5.8</v>
      </c>
      <c r="H48" s="25">
        <v>8.3000000000000007</v>
      </c>
      <c r="I48" s="25">
        <v>14.83</v>
      </c>
      <c r="J48" s="25">
        <v>157</v>
      </c>
      <c r="K48" s="53">
        <v>3</v>
      </c>
      <c r="L48" s="25"/>
    </row>
    <row r="49" spans="1:12" x14ac:dyDescent="0.25">
      <c r="A49" s="20"/>
      <c r="B49" s="21"/>
      <c r="C49" s="22"/>
      <c r="D49" s="108"/>
      <c r="E49" s="109"/>
      <c r="F49" s="109">
        <f>SUM(F44:F48)</f>
        <v>622</v>
      </c>
      <c r="G49" s="109">
        <f>SUM(G44:G48)</f>
        <v>14.810000000000002</v>
      </c>
      <c r="H49" s="109">
        <f>SUM(H44:H48)</f>
        <v>19.740000000000002</v>
      </c>
      <c r="I49" s="109">
        <f>SUM(I44:I48)</f>
        <v>96.679999999999993</v>
      </c>
      <c r="J49" s="109">
        <f>SUM(J44:J48)</f>
        <v>557</v>
      </c>
      <c r="K49" s="110"/>
      <c r="L49" s="73"/>
    </row>
    <row r="50" spans="1:12" x14ac:dyDescent="0.25">
      <c r="A50" s="20"/>
      <c r="B50" s="21"/>
      <c r="C50" s="22"/>
      <c r="D50" s="108"/>
      <c r="E50" s="109"/>
      <c r="F50" s="109"/>
      <c r="G50" s="109"/>
      <c r="H50" s="109"/>
      <c r="I50" s="109"/>
      <c r="J50" s="109"/>
      <c r="K50" s="109"/>
      <c r="L50" s="73"/>
    </row>
    <row r="51" spans="1:12" x14ac:dyDescent="0.25">
      <c r="A51" s="20"/>
      <c r="B51" s="21"/>
      <c r="C51" s="22"/>
      <c r="D51" s="111"/>
      <c r="E51" s="112"/>
      <c r="F51" s="107"/>
      <c r="G51" s="107"/>
      <c r="H51" s="107"/>
      <c r="I51" s="107"/>
      <c r="J51" s="107"/>
      <c r="K51" s="107"/>
      <c r="L51" s="80"/>
    </row>
    <row r="52" spans="1:12" x14ac:dyDescent="0.25">
      <c r="A52" s="27"/>
      <c r="B52" s="28"/>
      <c r="C52" s="29"/>
      <c r="D52" s="30" t="s">
        <v>28</v>
      </c>
      <c r="E52" s="31"/>
      <c r="F52" s="32">
        <f>SUM(F44:F51)</f>
        <v>1244</v>
      </c>
      <c r="G52" s="32">
        <f>SUM(G44:G51)</f>
        <v>29.620000000000005</v>
      </c>
      <c r="H52" s="32">
        <f>SUM(H44:H51)</f>
        <v>39.480000000000004</v>
      </c>
      <c r="I52" s="32">
        <f>SUM(I44:I51)</f>
        <v>193.35999999999999</v>
      </c>
      <c r="J52" s="32">
        <f>SUM(J44:J51)</f>
        <v>1114</v>
      </c>
      <c r="K52" s="33"/>
      <c r="L52" s="32">
        <v>78.05</v>
      </c>
    </row>
    <row r="53" spans="1:12" x14ac:dyDescent="0.25">
      <c r="A53" s="34">
        <f>A44</f>
        <v>1</v>
      </c>
      <c r="B53" s="35">
        <f>B44</f>
        <v>3</v>
      </c>
      <c r="C53" s="36" t="s">
        <v>29</v>
      </c>
      <c r="D53" s="55" t="s">
        <v>30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55" t="s">
        <v>31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55" t="s">
        <v>32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55" t="s">
        <v>33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55" t="s">
        <v>34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55" t="s">
        <v>35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55" t="s">
        <v>36</v>
      </c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20"/>
      <c r="B61" s="21"/>
      <c r="C61" s="22"/>
      <c r="D61" s="23"/>
      <c r="E61" s="24"/>
      <c r="F61" s="25"/>
      <c r="G61" s="25"/>
      <c r="H61" s="25"/>
      <c r="I61" s="25"/>
      <c r="J61" s="25"/>
      <c r="K61" s="26"/>
      <c r="L61" s="25"/>
    </row>
    <row r="62" spans="1:12" x14ac:dyDescent="0.25">
      <c r="A62" s="27"/>
      <c r="B62" s="28"/>
      <c r="C62" s="29"/>
      <c r="D62" s="30" t="s">
        <v>28</v>
      </c>
      <c r="E62" s="31"/>
      <c r="F62" s="32">
        <f>SUM(F53:F61)</f>
        <v>0</v>
      </c>
      <c r="G62" s="32">
        <f>SUM(G53:G61)</f>
        <v>0</v>
      </c>
      <c r="H62" s="32">
        <f>SUM(H53:H61)</f>
        <v>0</v>
      </c>
      <c r="I62" s="32">
        <f>SUM(I53:I61)</f>
        <v>0</v>
      </c>
      <c r="J62" s="32">
        <f>SUM(J53:J61)</f>
        <v>0</v>
      </c>
      <c r="K62" s="33"/>
      <c r="L62" s="32">
        <f>SUM(L53:L61)</f>
        <v>0</v>
      </c>
    </row>
    <row r="63" spans="1:12" ht="15.75" customHeight="1" thickBot="1" x14ac:dyDescent="0.3">
      <c r="A63" s="37">
        <f>A44</f>
        <v>1</v>
      </c>
      <c r="B63" s="38">
        <f>B44</f>
        <v>3</v>
      </c>
      <c r="C63" s="115" t="s">
        <v>37</v>
      </c>
      <c r="D63" s="115"/>
      <c r="E63" s="39"/>
      <c r="F63" s="40">
        <f>F52+F62</f>
        <v>1244</v>
      </c>
      <c r="G63" s="40">
        <f>G52+G62</f>
        <v>29.620000000000005</v>
      </c>
      <c r="H63" s="40">
        <f>H52+H62</f>
        <v>39.480000000000004</v>
      </c>
      <c r="I63" s="40">
        <f>I52+I62</f>
        <v>193.35999999999999</v>
      </c>
      <c r="J63" s="40">
        <f>J52+J62</f>
        <v>1114</v>
      </c>
      <c r="K63" s="40"/>
      <c r="L63" s="40">
        <f>L52+L62</f>
        <v>78.05</v>
      </c>
    </row>
    <row r="64" spans="1:12" x14ac:dyDescent="0.25">
      <c r="A64" s="15">
        <v>1</v>
      </c>
      <c r="B64" s="16">
        <v>4</v>
      </c>
      <c r="C64" s="17" t="s">
        <v>23</v>
      </c>
      <c r="D64" s="54" t="s">
        <v>24</v>
      </c>
      <c r="E64" s="56" t="s">
        <v>59</v>
      </c>
      <c r="F64" s="19">
        <v>200</v>
      </c>
      <c r="G64" s="19">
        <v>2.7080000000000002</v>
      </c>
      <c r="H64" s="19">
        <v>3.57</v>
      </c>
      <c r="I64" s="19">
        <v>6.14</v>
      </c>
      <c r="J64" s="19">
        <v>71.2</v>
      </c>
      <c r="K64" s="52">
        <v>121</v>
      </c>
      <c r="L64" s="19">
        <v>78.05</v>
      </c>
    </row>
    <row r="65" spans="1:12" ht="26.25" x14ac:dyDescent="0.25">
      <c r="A65" s="20"/>
      <c r="B65" s="21"/>
      <c r="C65" s="22"/>
      <c r="D65" s="64" t="s">
        <v>33</v>
      </c>
      <c r="E65" s="61" t="s">
        <v>60</v>
      </c>
      <c r="F65" s="25">
        <v>98</v>
      </c>
      <c r="G65" s="25">
        <v>6.52</v>
      </c>
      <c r="H65" s="25">
        <v>10.68</v>
      </c>
      <c r="I65" s="25">
        <v>3.32</v>
      </c>
      <c r="J65" s="25">
        <v>288.39999999999998</v>
      </c>
      <c r="K65" s="53">
        <v>210</v>
      </c>
      <c r="L65" s="25"/>
    </row>
    <row r="66" spans="1:12" x14ac:dyDescent="0.25">
      <c r="A66" s="20"/>
      <c r="B66" s="21"/>
      <c r="C66" s="22"/>
      <c r="D66" s="60" t="s">
        <v>34</v>
      </c>
      <c r="E66" s="62" t="s">
        <v>61</v>
      </c>
      <c r="F66" s="25">
        <v>200</v>
      </c>
      <c r="G66" s="25">
        <v>0.16</v>
      </c>
      <c r="H66" s="25">
        <v>0.16</v>
      </c>
      <c r="I66" s="25">
        <v>27.88</v>
      </c>
      <c r="J66" s="25">
        <v>114.6</v>
      </c>
      <c r="K66" s="53">
        <v>349</v>
      </c>
      <c r="L66" s="25"/>
    </row>
    <row r="67" spans="1:12" x14ac:dyDescent="0.25">
      <c r="A67" s="20"/>
      <c r="B67" s="21"/>
      <c r="C67" s="22"/>
      <c r="D67" s="74" t="s">
        <v>26</v>
      </c>
      <c r="E67" s="75" t="s">
        <v>62</v>
      </c>
      <c r="F67" s="76">
        <v>20</v>
      </c>
      <c r="G67" s="76">
        <v>1.1200000000000001</v>
      </c>
      <c r="H67" s="76">
        <v>0.22</v>
      </c>
      <c r="I67" s="76">
        <v>9.83</v>
      </c>
      <c r="J67" s="76">
        <v>45.98</v>
      </c>
      <c r="K67" s="77" t="s">
        <v>43</v>
      </c>
      <c r="L67" s="76"/>
    </row>
    <row r="68" spans="1:12" x14ac:dyDescent="0.25">
      <c r="A68" s="20"/>
      <c r="B68" s="21"/>
      <c r="C68" s="22"/>
      <c r="D68" s="55" t="s">
        <v>26</v>
      </c>
      <c r="E68" s="63" t="s">
        <v>42</v>
      </c>
      <c r="F68" s="25">
        <v>30</v>
      </c>
      <c r="G68" s="86">
        <v>2.37</v>
      </c>
      <c r="H68" s="86">
        <v>0.3</v>
      </c>
      <c r="I68" s="86">
        <v>14.49</v>
      </c>
      <c r="J68" s="48" t="s">
        <v>54</v>
      </c>
      <c r="K68" s="53" t="s">
        <v>43</v>
      </c>
      <c r="L68" s="25"/>
    </row>
    <row r="69" spans="1:12" x14ac:dyDescent="0.25">
      <c r="A69" s="20"/>
      <c r="B69" s="21"/>
      <c r="C69" s="22"/>
      <c r="D69" s="64" t="s">
        <v>27</v>
      </c>
      <c r="E69" s="49" t="s">
        <v>41</v>
      </c>
      <c r="F69" s="25">
        <v>100</v>
      </c>
      <c r="G69" s="25">
        <v>0.4</v>
      </c>
      <c r="H69" s="25">
        <v>0.4</v>
      </c>
      <c r="I69" s="25">
        <v>9.8000000000000007</v>
      </c>
      <c r="J69" s="25">
        <v>47</v>
      </c>
      <c r="K69" s="53">
        <v>338</v>
      </c>
      <c r="L69" s="25"/>
    </row>
    <row r="70" spans="1:12" x14ac:dyDescent="0.25">
      <c r="A70" s="20"/>
      <c r="B70" s="21"/>
      <c r="C70" s="22"/>
      <c r="D70" s="23"/>
      <c r="E70" s="24"/>
      <c r="F70" s="25"/>
      <c r="G70" s="25"/>
      <c r="H70" s="25"/>
      <c r="I70" s="25"/>
      <c r="J70" s="25"/>
      <c r="K70" s="26"/>
      <c r="L70" s="25"/>
    </row>
    <row r="71" spans="1:12" x14ac:dyDescent="0.25">
      <c r="A71" s="27"/>
      <c r="B71" s="28"/>
      <c r="C71" s="29"/>
      <c r="D71" s="30" t="s">
        <v>28</v>
      </c>
      <c r="E71" s="31"/>
      <c r="F71" s="32">
        <f>SUM(F64:F70)</f>
        <v>648</v>
      </c>
      <c r="G71" s="32">
        <f>SUM(G64:G70)</f>
        <v>13.278</v>
      </c>
      <c r="H71" s="32">
        <f>SUM(H64:H70)</f>
        <v>15.330000000000002</v>
      </c>
      <c r="I71" s="32">
        <f>SUM(I64:I70)</f>
        <v>71.459999999999994</v>
      </c>
      <c r="J71" s="32">
        <f>SUM(J64:J70)</f>
        <v>567.17999999999995</v>
      </c>
      <c r="K71" s="33"/>
      <c r="L71" s="32">
        <f>SUM(L64:L70)</f>
        <v>78.05</v>
      </c>
    </row>
    <row r="72" spans="1:12" x14ac:dyDescent="0.25">
      <c r="A72" s="34">
        <f>A64</f>
        <v>1</v>
      </c>
      <c r="B72" s="35">
        <f>B64</f>
        <v>4</v>
      </c>
      <c r="C72" s="36" t="s">
        <v>29</v>
      </c>
      <c r="D72" s="55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55" t="s">
        <v>31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55" t="s">
        <v>32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0"/>
      <c r="B75" s="21"/>
      <c r="C75" s="22"/>
      <c r="D75" s="55" t="s">
        <v>33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25">
      <c r="A76" s="20"/>
      <c r="B76" s="21"/>
      <c r="C76" s="22"/>
      <c r="D76" s="55" t="s">
        <v>34</v>
      </c>
      <c r="E76" s="24"/>
      <c r="F76" s="25"/>
      <c r="G76" s="25"/>
      <c r="H76" s="25"/>
      <c r="I76" s="25"/>
      <c r="J76" s="25"/>
      <c r="K76" s="26"/>
      <c r="L76" s="25"/>
    </row>
    <row r="77" spans="1:12" x14ac:dyDescent="0.25">
      <c r="A77" s="20"/>
      <c r="B77" s="21"/>
      <c r="C77" s="22"/>
      <c r="D77" s="55" t="s">
        <v>35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25">
      <c r="A78" s="20"/>
      <c r="B78" s="21"/>
      <c r="C78" s="22"/>
      <c r="D78" s="55" t="s">
        <v>36</v>
      </c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20"/>
      <c r="B80" s="21"/>
      <c r="C80" s="22"/>
      <c r="D80" s="23"/>
      <c r="E80" s="24"/>
      <c r="F80" s="25"/>
      <c r="G80" s="25"/>
      <c r="H80" s="25"/>
      <c r="I80" s="25"/>
      <c r="J80" s="25"/>
      <c r="K80" s="26"/>
      <c r="L80" s="25"/>
    </row>
    <row r="81" spans="1:12" x14ac:dyDescent="0.25">
      <c r="A81" s="27"/>
      <c r="B81" s="28"/>
      <c r="C81" s="29"/>
      <c r="D81" s="30" t="s">
        <v>28</v>
      </c>
      <c r="E81" s="31"/>
      <c r="F81" s="32">
        <f>SUM(F72:F80)</f>
        <v>0</v>
      </c>
      <c r="G81" s="32">
        <f>SUM(G72:G80)</f>
        <v>0</v>
      </c>
      <c r="H81" s="32">
        <f>SUM(H72:H80)</f>
        <v>0</v>
      </c>
      <c r="I81" s="32">
        <f>SUM(I72:I80)</f>
        <v>0</v>
      </c>
      <c r="J81" s="32">
        <f>SUM(J72:J80)</f>
        <v>0</v>
      </c>
      <c r="K81" s="33"/>
      <c r="L81" s="32">
        <f>SUM(L72:L80)</f>
        <v>0</v>
      </c>
    </row>
    <row r="82" spans="1:12" ht="15.75" customHeight="1" thickBot="1" x14ac:dyDescent="0.3">
      <c r="A82" s="37">
        <f>A64</f>
        <v>1</v>
      </c>
      <c r="B82" s="38">
        <f>B64</f>
        <v>4</v>
      </c>
      <c r="C82" s="115" t="s">
        <v>37</v>
      </c>
      <c r="D82" s="116"/>
      <c r="E82" s="83"/>
      <c r="F82" s="81">
        <f>F71+F81</f>
        <v>648</v>
      </c>
      <c r="G82" s="81">
        <f>G71+G81</f>
        <v>13.278</v>
      </c>
      <c r="H82" s="81">
        <f>H71+H81</f>
        <v>15.330000000000002</v>
      </c>
      <c r="I82" s="81">
        <f>I71+I81</f>
        <v>71.459999999999994</v>
      </c>
      <c r="J82" s="81">
        <f>J71+J81</f>
        <v>567.17999999999995</v>
      </c>
      <c r="K82" s="81"/>
      <c r="L82" s="40">
        <f>L71+L81</f>
        <v>78.05</v>
      </c>
    </row>
    <row r="83" spans="1:12" x14ac:dyDescent="0.25">
      <c r="A83" s="15">
        <v>1</v>
      </c>
      <c r="B83" s="16">
        <v>5</v>
      </c>
      <c r="C83" s="17" t="s">
        <v>23</v>
      </c>
      <c r="D83" s="60" t="s">
        <v>24</v>
      </c>
      <c r="E83" s="84" t="s">
        <v>63</v>
      </c>
      <c r="F83" s="48">
        <v>220</v>
      </c>
      <c r="G83" s="48">
        <v>8.64</v>
      </c>
      <c r="H83" s="48">
        <v>11.06</v>
      </c>
      <c r="I83" s="48">
        <v>54.3</v>
      </c>
      <c r="J83" s="48">
        <v>352</v>
      </c>
      <c r="K83" s="82">
        <v>232</v>
      </c>
      <c r="L83" s="79">
        <v>78.05</v>
      </c>
    </row>
    <row r="84" spans="1:12" x14ac:dyDescent="0.25">
      <c r="A84" s="20"/>
      <c r="B84" s="21"/>
      <c r="C84" s="22"/>
      <c r="D84" s="57"/>
      <c r="E84" s="84" t="s">
        <v>44</v>
      </c>
      <c r="F84" s="48">
        <v>30</v>
      </c>
      <c r="G84" s="48">
        <v>7.89</v>
      </c>
      <c r="H84" s="48">
        <v>7.98</v>
      </c>
      <c r="I84" s="48"/>
      <c r="J84" s="48">
        <v>103</v>
      </c>
      <c r="K84" s="82">
        <v>15</v>
      </c>
      <c r="L84" s="80"/>
    </row>
    <row r="85" spans="1:12" x14ac:dyDescent="0.25">
      <c r="A85" s="20"/>
      <c r="B85" s="21"/>
      <c r="C85" s="22"/>
      <c r="D85" s="55" t="s">
        <v>25</v>
      </c>
      <c r="E85" s="84" t="s">
        <v>40</v>
      </c>
      <c r="F85" s="48">
        <v>222</v>
      </c>
      <c r="G85" s="48">
        <v>0.13</v>
      </c>
      <c r="H85" s="48">
        <v>0.02</v>
      </c>
      <c r="I85" s="48">
        <v>15.2</v>
      </c>
      <c r="J85" s="48">
        <v>62</v>
      </c>
      <c r="K85" s="82">
        <v>377</v>
      </c>
      <c r="L85" s="80"/>
    </row>
    <row r="86" spans="1:12" x14ac:dyDescent="0.25">
      <c r="A86" s="20"/>
      <c r="B86" s="21"/>
      <c r="C86" s="22"/>
      <c r="D86" s="55" t="s">
        <v>26</v>
      </c>
      <c r="E86" s="85" t="s">
        <v>42</v>
      </c>
      <c r="F86" s="25">
        <v>30</v>
      </c>
      <c r="G86" s="86">
        <v>2.37</v>
      </c>
      <c r="H86" s="86">
        <v>0.3</v>
      </c>
      <c r="I86" s="86">
        <v>14.49</v>
      </c>
      <c r="J86" s="48" t="s">
        <v>54</v>
      </c>
      <c r="K86" s="82" t="s">
        <v>43</v>
      </c>
      <c r="L86" s="80"/>
    </row>
    <row r="87" spans="1:12" x14ac:dyDescent="0.25">
      <c r="A87" s="20"/>
      <c r="B87" s="21"/>
      <c r="C87" s="22"/>
      <c r="D87" s="55" t="s">
        <v>27</v>
      </c>
      <c r="E87" s="85" t="s">
        <v>41</v>
      </c>
      <c r="F87" s="48">
        <v>100</v>
      </c>
      <c r="G87" s="48">
        <v>0.4</v>
      </c>
      <c r="H87" s="48">
        <v>0.4</v>
      </c>
      <c r="I87" s="48">
        <v>9.8000000000000007</v>
      </c>
      <c r="J87" s="48">
        <v>47</v>
      </c>
      <c r="K87" s="82">
        <v>338</v>
      </c>
      <c r="L87" s="80"/>
    </row>
    <row r="88" spans="1:12" x14ac:dyDescent="0.25">
      <c r="A88" s="20"/>
      <c r="B88" s="21"/>
      <c r="C88" s="22"/>
      <c r="D88" s="57" t="s">
        <v>26</v>
      </c>
      <c r="E88" s="49" t="s">
        <v>62</v>
      </c>
      <c r="F88" s="76">
        <v>20</v>
      </c>
      <c r="G88" s="76">
        <v>1.1200000000000001</v>
      </c>
      <c r="H88" s="76">
        <v>0.22</v>
      </c>
      <c r="I88" s="76">
        <v>9.83</v>
      </c>
      <c r="J88" s="76">
        <v>45.98</v>
      </c>
      <c r="K88" s="77" t="s">
        <v>43</v>
      </c>
      <c r="L88" s="80"/>
    </row>
    <row r="89" spans="1:12" x14ac:dyDescent="0.25">
      <c r="A89" s="20"/>
      <c r="B89" s="21"/>
      <c r="C89" s="22"/>
      <c r="D89" s="57"/>
      <c r="E89" s="73"/>
      <c r="F89" s="73"/>
      <c r="G89" s="73"/>
      <c r="H89" s="73"/>
      <c r="I89" s="73"/>
      <c r="J89" s="73"/>
      <c r="K89" s="73"/>
      <c r="L89" s="48"/>
    </row>
    <row r="90" spans="1:12" x14ac:dyDescent="0.25">
      <c r="A90" s="27"/>
      <c r="B90" s="28"/>
      <c r="C90" s="29"/>
      <c r="D90" s="30" t="s">
        <v>28</v>
      </c>
      <c r="E90" s="31"/>
      <c r="F90" s="32">
        <f>SUM(F83:F89)</f>
        <v>622</v>
      </c>
      <c r="G90" s="32">
        <f>SUM(G83:G88)</f>
        <v>20.55</v>
      </c>
      <c r="H90" s="32">
        <f>SUM(H83:H88)</f>
        <v>19.979999999999997</v>
      </c>
      <c r="I90" s="32">
        <f>SUM(I83:I88)</f>
        <v>103.61999999999999</v>
      </c>
      <c r="J90" s="32">
        <f>SUM(J83:J88)</f>
        <v>609.98</v>
      </c>
      <c r="K90" s="33"/>
      <c r="L90" s="32">
        <f>SUM(L83:L89)</f>
        <v>78.05</v>
      </c>
    </row>
    <row r="91" spans="1:12" x14ac:dyDescent="0.25">
      <c r="A91" s="34">
        <f>A83</f>
        <v>1</v>
      </c>
      <c r="B91" s="35">
        <f>B83</f>
        <v>5</v>
      </c>
      <c r="C91" s="36" t="s">
        <v>29</v>
      </c>
      <c r="D91" s="55" t="s">
        <v>30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55" t="s">
        <v>31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0"/>
      <c r="B93" s="21"/>
      <c r="C93" s="22"/>
      <c r="D93" s="55" t="s">
        <v>32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25">
      <c r="A94" s="20"/>
      <c r="B94" s="21"/>
      <c r="C94" s="22"/>
      <c r="D94" s="55" t="s">
        <v>33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55" t="s">
        <v>34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55" t="s">
        <v>35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55" t="s">
        <v>36</v>
      </c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20"/>
      <c r="B99" s="21"/>
      <c r="C99" s="22"/>
      <c r="D99" s="23"/>
      <c r="E99" s="24"/>
      <c r="F99" s="25"/>
      <c r="G99" s="25"/>
      <c r="H99" s="25"/>
      <c r="I99" s="25"/>
      <c r="J99" s="25"/>
      <c r="K99" s="26"/>
      <c r="L99" s="25"/>
    </row>
    <row r="100" spans="1:12" x14ac:dyDescent="0.25">
      <c r="A100" s="27"/>
      <c r="B100" s="28"/>
      <c r="C100" s="29"/>
      <c r="D100" s="30" t="s">
        <v>28</v>
      </c>
      <c r="E100" s="31"/>
      <c r="F100" s="32">
        <f>SUM(F91:F99)</f>
        <v>0</v>
      </c>
      <c r="G100" s="32">
        <f>SUM(G91:G99)</f>
        <v>0</v>
      </c>
      <c r="H100" s="32">
        <f>SUM(H91:H99)</f>
        <v>0</v>
      </c>
      <c r="I100" s="32">
        <f>SUM(I91:I99)</f>
        <v>0</v>
      </c>
      <c r="J100" s="32">
        <f>SUM(J91:J99)</f>
        <v>0</v>
      </c>
      <c r="K100" s="33"/>
      <c r="L100" s="32">
        <f>SUM(L91:L99)</f>
        <v>0</v>
      </c>
    </row>
    <row r="101" spans="1:12" ht="15.75" customHeight="1" thickBot="1" x14ac:dyDescent="0.3">
      <c r="A101" s="37">
        <f>A83</f>
        <v>1</v>
      </c>
      <c r="B101" s="38">
        <f>B83</f>
        <v>5</v>
      </c>
      <c r="C101" s="115" t="s">
        <v>37</v>
      </c>
      <c r="D101" s="116"/>
      <c r="E101" s="83"/>
      <c r="F101" s="81">
        <f>F90+F100</f>
        <v>622</v>
      </c>
      <c r="G101" s="81">
        <f>G90+G100</f>
        <v>20.55</v>
      </c>
      <c r="H101" s="81">
        <f>H90+H100</f>
        <v>19.979999999999997</v>
      </c>
      <c r="I101" s="81">
        <f>I90+I100</f>
        <v>103.61999999999999</v>
      </c>
      <c r="J101" s="81">
        <f>J90+J100</f>
        <v>609.98</v>
      </c>
      <c r="K101" s="81"/>
      <c r="L101" s="40">
        <f>L90+L100</f>
        <v>78.05</v>
      </c>
    </row>
    <row r="102" spans="1:12" x14ac:dyDescent="0.25">
      <c r="A102" s="15">
        <v>2</v>
      </c>
      <c r="B102" s="16">
        <v>6</v>
      </c>
      <c r="C102" s="17" t="s">
        <v>23</v>
      </c>
      <c r="D102" s="55" t="s">
        <v>24</v>
      </c>
      <c r="E102" s="103" t="s">
        <v>64</v>
      </c>
      <c r="F102" s="104">
        <v>110</v>
      </c>
      <c r="G102" s="48">
        <v>17.440000000000001</v>
      </c>
      <c r="H102" s="48">
        <v>16.760000000000002</v>
      </c>
      <c r="I102" s="48">
        <v>16.28</v>
      </c>
      <c r="J102" s="48">
        <v>286</v>
      </c>
      <c r="K102" s="82">
        <v>294</v>
      </c>
      <c r="L102" s="79">
        <v>78.05</v>
      </c>
    </row>
    <row r="103" spans="1:12" x14ac:dyDescent="0.25">
      <c r="A103" s="20"/>
      <c r="B103" s="21"/>
      <c r="C103" s="22"/>
      <c r="D103" s="64" t="s">
        <v>33</v>
      </c>
      <c r="E103" s="103" t="s">
        <v>65</v>
      </c>
      <c r="F103" s="104">
        <v>180</v>
      </c>
      <c r="G103" s="48">
        <v>12.18</v>
      </c>
      <c r="H103" s="48">
        <v>14.33</v>
      </c>
      <c r="I103" s="48">
        <v>30.7</v>
      </c>
      <c r="J103" s="48">
        <v>300.95999999999998</v>
      </c>
      <c r="K103" s="82">
        <v>204</v>
      </c>
      <c r="L103" s="80"/>
    </row>
    <row r="104" spans="1:12" x14ac:dyDescent="0.25">
      <c r="A104" s="20"/>
      <c r="B104" s="21"/>
      <c r="C104" s="22"/>
      <c r="D104" s="55" t="s">
        <v>25</v>
      </c>
      <c r="E104" s="84" t="s">
        <v>40</v>
      </c>
      <c r="F104" s="48">
        <v>222</v>
      </c>
      <c r="G104" s="48">
        <v>0.13</v>
      </c>
      <c r="H104" s="48">
        <v>0.02</v>
      </c>
      <c r="I104" s="48">
        <v>15.2</v>
      </c>
      <c r="J104" s="48">
        <v>62</v>
      </c>
      <c r="K104" s="82">
        <v>377</v>
      </c>
      <c r="L104" s="80"/>
    </row>
    <row r="105" spans="1:12" x14ac:dyDescent="0.25">
      <c r="A105" s="20"/>
      <c r="B105" s="21"/>
      <c r="C105" s="22"/>
      <c r="D105" s="60" t="s">
        <v>26</v>
      </c>
      <c r="E105" s="49" t="s">
        <v>62</v>
      </c>
      <c r="F105" s="76">
        <v>20</v>
      </c>
      <c r="G105" s="76">
        <v>1.1200000000000001</v>
      </c>
      <c r="H105" s="76">
        <v>0.22</v>
      </c>
      <c r="I105" s="76">
        <v>9.83</v>
      </c>
      <c r="J105" s="76">
        <v>45.98</v>
      </c>
      <c r="K105" s="82" t="s">
        <v>43</v>
      </c>
      <c r="L105" s="80"/>
    </row>
    <row r="106" spans="1:12" x14ac:dyDescent="0.25">
      <c r="A106" s="20"/>
      <c r="B106" s="21"/>
      <c r="C106" s="22"/>
      <c r="D106" s="55" t="s">
        <v>26</v>
      </c>
      <c r="E106" s="103" t="s">
        <v>42</v>
      </c>
      <c r="F106" s="25">
        <v>30</v>
      </c>
      <c r="G106" s="86">
        <v>2.37</v>
      </c>
      <c r="H106" s="86">
        <v>0.3</v>
      </c>
      <c r="I106" s="86">
        <v>14.49</v>
      </c>
      <c r="J106" s="48" t="s">
        <v>54</v>
      </c>
      <c r="K106" s="82" t="s">
        <v>43</v>
      </c>
      <c r="L106" s="80"/>
    </row>
    <row r="107" spans="1:12" x14ac:dyDescent="0.25">
      <c r="A107" s="20"/>
      <c r="B107" s="21"/>
      <c r="C107" s="22"/>
      <c r="D107" s="55" t="s">
        <v>27</v>
      </c>
      <c r="E107" s="85" t="s">
        <v>41</v>
      </c>
      <c r="F107" s="48">
        <v>100</v>
      </c>
      <c r="G107" s="48">
        <v>0.4</v>
      </c>
      <c r="H107" s="48">
        <v>0.4</v>
      </c>
      <c r="I107" s="48">
        <v>9.8000000000000007</v>
      </c>
      <c r="J107" s="48">
        <v>47</v>
      </c>
      <c r="K107" s="82">
        <v>338</v>
      </c>
      <c r="L107" s="80"/>
    </row>
    <row r="108" spans="1:12" x14ac:dyDescent="0.25">
      <c r="A108" s="20"/>
      <c r="B108" s="21"/>
      <c r="C108" s="22"/>
      <c r="D108" s="23"/>
      <c r="E108" s="24"/>
      <c r="F108" s="25"/>
      <c r="G108" s="25"/>
      <c r="H108" s="25"/>
      <c r="I108" s="25"/>
      <c r="J108" s="25"/>
      <c r="K108" s="25"/>
      <c r="L108" s="80"/>
    </row>
    <row r="109" spans="1:12" x14ac:dyDescent="0.25">
      <c r="A109" s="20"/>
      <c r="B109" s="21"/>
      <c r="C109" s="22"/>
      <c r="D109" s="23"/>
      <c r="E109" s="24"/>
      <c r="F109" s="25"/>
      <c r="G109" s="25"/>
      <c r="H109" s="25"/>
      <c r="I109" s="25"/>
      <c r="J109" s="25"/>
      <c r="K109" s="26"/>
      <c r="L109" s="25"/>
    </row>
    <row r="110" spans="1:12" x14ac:dyDescent="0.25">
      <c r="A110" s="27"/>
      <c r="B110" s="28"/>
      <c r="C110" s="29"/>
      <c r="D110" s="30" t="s">
        <v>28</v>
      </c>
      <c r="E110" s="31"/>
      <c r="F110" s="32">
        <f>SUM(F102:F109)</f>
        <v>662</v>
      </c>
      <c r="G110" s="32">
        <f>SUM(G101:G109)</f>
        <v>54.19</v>
      </c>
      <c r="H110" s="32">
        <f>SUM(H102:H109)</f>
        <v>32.03</v>
      </c>
      <c r="I110" s="32">
        <f>SUM(I102:I109)</f>
        <v>96.3</v>
      </c>
      <c r="J110" s="32">
        <f>SUM(J102:J109)</f>
        <v>741.94</v>
      </c>
      <c r="K110" s="33"/>
      <c r="L110" s="32">
        <f>SUM(L102:L109)</f>
        <v>78.05</v>
      </c>
    </row>
    <row r="111" spans="1:12" x14ac:dyDescent="0.25">
      <c r="A111" s="34">
        <f>A102</f>
        <v>2</v>
      </c>
      <c r="B111" s="35">
        <f>B102</f>
        <v>6</v>
      </c>
      <c r="C111" s="36" t="s">
        <v>29</v>
      </c>
      <c r="D111" s="55" t="s">
        <v>30</v>
      </c>
      <c r="E111" s="73"/>
      <c r="F111" s="73"/>
      <c r="G111" s="73"/>
      <c r="H111" s="73"/>
      <c r="I111" s="73"/>
      <c r="J111" s="73"/>
      <c r="K111" s="73"/>
      <c r="L111" s="25"/>
    </row>
    <row r="112" spans="1:12" x14ac:dyDescent="0.25">
      <c r="A112" s="20"/>
      <c r="B112" s="21"/>
      <c r="C112" s="22"/>
      <c r="D112" s="55" t="s">
        <v>31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55" t="s">
        <v>32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55" t="s">
        <v>33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55" t="s">
        <v>34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55" t="s">
        <v>35</v>
      </c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0"/>
      <c r="B117" s="21"/>
      <c r="C117" s="22"/>
      <c r="D117" s="55" t="s">
        <v>36</v>
      </c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20"/>
      <c r="B118" s="21"/>
      <c r="C118" s="22"/>
      <c r="D118" s="23"/>
      <c r="E118" s="24"/>
      <c r="F118" s="25"/>
      <c r="G118" s="25"/>
      <c r="H118" s="25"/>
      <c r="I118" s="25"/>
      <c r="J118" s="25"/>
      <c r="K118" s="26"/>
      <c r="L118" s="25"/>
    </row>
    <row r="119" spans="1:12" x14ac:dyDescent="0.25">
      <c r="A119" s="20"/>
      <c r="B119" s="21"/>
      <c r="C119" s="22"/>
      <c r="D119" s="23"/>
      <c r="E119" s="24"/>
      <c r="F119" s="25"/>
      <c r="G119" s="25"/>
      <c r="H119" s="25"/>
      <c r="I119" s="25"/>
      <c r="J119" s="25"/>
      <c r="K119" s="26"/>
      <c r="L119" s="25"/>
    </row>
    <row r="120" spans="1:12" x14ac:dyDescent="0.25">
      <c r="A120" s="27"/>
      <c r="B120" s="28"/>
      <c r="C120" s="29"/>
      <c r="D120" s="30" t="s">
        <v>28</v>
      </c>
      <c r="E120" s="31"/>
      <c r="F120" s="32">
        <f>SUM(F112:F119)</f>
        <v>0</v>
      </c>
      <c r="G120" s="32">
        <f>SUM(G112:G119)</f>
        <v>0</v>
      </c>
      <c r="H120" s="32">
        <f>SUM(H112:H119)</f>
        <v>0</v>
      </c>
      <c r="I120" s="32">
        <f>SUM(I112:I119)</f>
        <v>0</v>
      </c>
      <c r="J120" s="32">
        <f>SUM(J112:J119)</f>
        <v>0</v>
      </c>
      <c r="K120" s="33"/>
      <c r="L120" s="32">
        <f>SUM(L111:L119)</f>
        <v>0</v>
      </c>
    </row>
    <row r="121" spans="1:12" ht="15" customHeight="1" thickBot="1" x14ac:dyDescent="0.3">
      <c r="A121" s="37">
        <f>A102</f>
        <v>2</v>
      </c>
      <c r="B121" s="38">
        <f>B102</f>
        <v>6</v>
      </c>
      <c r="C121" s="115" t="s">
        <v>37</v>
      </c>
      <c r="D121" s="115"/>
      <c r="E121" s="39"/>
      <c r="F121" s="40">
        <f>F110+F120</f>
        <v>662</v>
      </c>
      <c r="G121" s="40">
        <f>G110+G120</f>
        <v>54.19</v>
      </c>
      <c r="H121" s="40">
        <f>H110+H120</f>
        <v>32.03</v>
      </c>
      <c r="I121" s="40">
        <f>I110+I120</f>
        <v>96.3</v>
      </c>
      <c r="J121" s="40">
        <f>J110+J120</f>
        <v>741.94</v>
      </c>
      <c r="K121" s="40"/>
      <c r="L121" s="40">
        <f>L110+L120</f>
        <v>78.05</v>
      </c>
    </row>
    <row r="122" spans="1:12" x14ac:dyDescent="0.25">
      <c r="A122" s="41">
        <v>2</v>
      </c>
      <c r="B122" s="21">
        <v>7</v>
      </c>
      <c r="C122" s="17" t="s">
        <v>23</v>
      </c>
      <c r="D122" s="54" t="s">
        <v>24</v>
      </c>
      <c r="E122" s="65" t="s">
        <v>49</v>
      </c>
      <c r="F122" s="47">
        <v>200</v>
      </c>
      <c r="G122" s="47">
        <v>4.38</v>
      </c>
      <c r="H122" s="47">
        <v>3.8</v>
      </c>
      <c r="I122" s="47">
        <v>14.36</v>
      </c>
      <c r="J122" s="47">
        <v>120</v>
      </c>
      <c r="K122" s="78">
        <v>120</v>
      </c>
      <c r="L122" s="19">
        <v>78.05</v>
      </c>
    </row>
    <row r="123" spans="1:12" x14ac:dyDescent="0.25">
      <c r="A123" s="41"/>
      <c r="B123" s="21"/>
      <c r="C123" s="22"/>
      <c r="D123" s="57" t="s">
        <v>53</v>
      </c>
      <c r="E123" s="66" t="s">
        <v>66</v>
      </c>
      <c r="F123" s="48">
        <v>140</v>
      </c>
      <c r="G123" s="48">
        <v>18.12</v>
      </c>
      <c r="H123" s="48">
        <v>14.18</v>
      </c>
      <c r="I123" s="48">
        <v>46.42</v>
      </c>
      <c r="J123" s="48">
        <v>386</v>
      </c>
      <c r="K123" s="51">
        <v>222</v>
      </c>
      <c r="L123" s="25"/>
    </row>
    <row r="124" spans="1:12" x14ac:dyDescent="0.25">
      <c r="A124" s="41"/>
      <c r="B124" s="21"/>
      <c r="C124" s="22"/>
      <c r="D124" s="55" t="s">
        <v>25</v>
      </c>
      <c r="E124" s="67" t="s">
        <v>40</v>
      </c>
      <c r="F124" s="48">
        <v>222</v>
      </c>
      <c r="G124" s="48">
        <v>0.13</v>
      </c>
      <c r="H124" s="48">
        <v>0.02</v>
      </c>
      <c r="I124" s="48">
        <v>15.2</v>
      </c>
      <c r="J124" s="48">
        <v>62</v>
      </c>
      <c r="K124" s="51">
        <v>377</v>
      </c>
      <c r="L124" s="25"/>
    </row>
    <row r="125" spans="1:12" ht="15.75" thickBot="1" x14ac:dyDescent="0.3">
      <c r="A125" s="41"/>
      <c r="B125" s="21"/>
      <c r="C125" s="22"/>
      <c r="D125" s="55" t="s">
        <v>26</v>
      </c>
      <c r="E125" s="68" t="s">
        <v>42</v>
      </c>
      <c r="F125" s="25">
        <v>30</v>
      </c>
      <c r="G125" s="86">
        <v>2.37</v>
      </c>
      <c r="H125" s="86">
        <v>0.3</v>
      </c>
      <c r="I125" s="86">
        <v>14.49</v>
      </c>
      <c r="J125" s="48" t="s">
        <v>54</v>
      </c>
      <c r="K125" s="51" t="s">
        <v>43</v>
      </c>
      <c r="L125" s="25"/>
    </row>
    <row r="126" spans="1:12" x14ac:dyDescent="0.25">
      <c r="A126" s="41"/>
      <c r="B126" s="21"/>
      <c r="C126" s="22"/>
      <c r="D126" s="55" t="s">
        <v>27</v>
      </c>
      <c r="E126" s="69" t="s">
        <v>41</v>
      </c>
      <c r="F126" s="48">
        <v>100</v>
      </c>
      <c r="G126" s="48">
        <v>0.4</v>
      </c>
      <c r="H126" s="48">
        <v>0.4</v>
      </c>
      <c r="I126" s="48">
        <v>9.8000000000000007</v>
      </c>
      <c r="J126" s="48">
        <v>47</v>
      </c>
      <c r="K126" s="51">
        <v>338</v>
      </c>
      <c r="L126" s="25"/>
    </row>
    <row r="127" spans="1:12" x14ac:dyDescent="0.25">
      <c r="A127" s="41"/>
      <c r="B127" s="21"/>
      <c r="C127" s="22"/>
      <c r="D127" s="60" t="s">
        <v>26</v>
      </c>
      <c r="E127" s="49" t="s">
        <v>62</v>
      </c>
      <c r="F127" s="76">
        <v>20</v>
      </c>
      <c r="G127" s="76">
        <v>1.1200000000000001</v>
      </c>
      <c r="H127" s="76">
        <v>0.22</v>
      </c>
      <c r="I127" s="76">
        <v>9.83</v>
      </c>
      <c r="J127" s="76">
        <v>45.98</v>
      </c>
      <c r="K127" s="82" t="s">
        <v>43</v>
      </c>
      <c r="L127" s="25"/>
    </row>
    <row r="128" spans="1:12" x14ac:dyDescent="0.25">
      <c r="A128" s="41"/>
      <c r="B128" s="21"/>
      <c r="C128" s="22"/>
      <c r="D128" s="23"/>
      <c r="E128" s="24"/>
      <c r="F128" s="25"/>
      <c r="G128" s="25"/>
      <c r="H128" s="25"/>
      <c r="I128" s="25"/>
      <c r="J128" s="25"/>
      <c r="K128" s="26"/>
      <c r="L128" s="25"/>
    </row>
    <row r="129" spans="1:12" x14ac:dyDescent="0.25">
      <c r="A129" s="42"/>
      <c r="B129" s="28"/>
      <c r="C129" s="29"/>
      <c r="D129" s="30" t="s">
        <v>28</v>
      </c>
      <c r="E129" s="31"/>
      <c r="F129" s="32">
        <f>SUM(F122:F128)</f>
        <v>712</v>
      </c>
      <c r="G129" s="32">
        <f>SUM(G122:G128)</f>
        <v>26.52</v>
      </c>
      <c r="H129" s="32">
        <f>SUM(H122:H127)</f>
        <v>18.919999999999998</v>
      </c>
      <c r="I129" s="32">
        <f>SUM(I122:I127)</f>
        <v>110.1</v>
      </c>
      <c r="J129" s="32">
        <f>SUM(J122:J127)</f>
        <v>660.98</v>
      </c>
      <c r="K129" s="33"/>
      <c r="L129" s="32">
        <f>SUM(L122:L128)</f>
        <v>78.05</v>
      </c>
    </row>
    <row r="130" spans="1:12" x14ac:dyDescent="0.25">
      <c r="A130" s="35">
        <f>A122</f>
        <v>2</v>
      </c>
      <c r="B130" s="35">
        <f>B122</f>
        <v>7</v>
      </c>
      <c r="C130" s="36" t="s">
        <v>29</v>
      </c>
      <c r="D130" s="55" t="s">
        <v>30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25">
      <c r="A131" s="41"/>
      <c r="B131" s="21"/>
      <c r="C131" s="22"/>
      <c r="D131" s="55" t="s">
        <v>31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25">
      <c r="A132" s="41"/>
      <c r="B132" s="21"/>
      <c r="C132" s="22"/>
      <c r="D132" s="55" t="s">
        <v>32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25">
      <c r="A133" s="41"/>
      <c r="B133" s="21"/>
      <c r="C133" s="22"/>
      <c r="D133" s="55" t="s">
        <v>33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1"/>
      <c r="B134" s="21"/>
      <c r="C134" s="22"/>
      <c r="D134" s="55" t="s">
        <v>34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1"/>
      <c r="B135" s="21"/>
      <c r="C135" s="22"/>
      <c r="D135" s="55" t="s">
        <v>35</v>
      </c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1"/>
      <c r="B136" s="21"/>
      <c r="C136" s="22"/>
      <c r="D136" s="55" t="s">
        <v>36</v>
      </c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41"/>
      <c r="B137" s="21"/>
      <c r="C137" s="22"/>
      <c r="D137" s="23"/>
      <c r="E137" s="24"/>
      <c r="F137" s="25"/>
      <c r="G137" s="25"/>
      <c r="H137" s="25"/>
      <c r="I137" s="25"/>
      <c r="J137" s="25"/>
      <c r="K137" s="26"/>
      <c r="L137" s="25"/>
    </row>
    <row r="138" spans="1:12" x14ac:dyDescent="0.25">
      <c r="A138" s="41"/>
      <c r="B138" s="21"/>
      <c r="C138" s="22"/>
      <c r="D138" s="23"/>
      <c r="E138" s="24"/>
      <c r="F138" s="25"/>
      <c r="G138" s="25"/>
      <c r="H138" s="25"/>
      <c r="I138" s="25"/>
      <c r="J138" s="25"/>
      <c r="K138" s="26"/>
      <c r="L138" s="25"/>
    </row>
    <row r="139" spans="1:12" x14ac:dyDescent="0.25">
      <c r="A139" s="42"/>
      <c r="B139" s="28"/>
      <c r="C139" s="29"/>
      <c r="D139" s="30" t="s">
        <v>28</v>
      </c>
      <c r="E139" s="31"/>
      <c r="F139" s="32">
        <f>SUM(F130:F138)</f>
        <v>0</v>
      </c>
      <c r="G139" s="32">
        <f>SUM(G130:G138)</f>
        <v>0</v>
      </c>
      <c r="H139" s="32">
        <f>SUM(H130:H138)</f>
        <v>0</v>
      </c>
      <c r="I139" s="32">
        <f>SUM(I130:I138)</f>
        <v>0</v>
      </c>
      <c r="J139" s="32">
        <f>SUM(J130:J138)</f>
        <v>0</v>
      </c>
      <c r="K139" s="33"/>
      <c r="L139" s="32">
        <f>SUM(L130:L138)</f>
        <v>0</v>
      </c>
    </row>
    <row r="140" spans="1:12" ht="15" customHeight="1" thickBot="1" x14ac:dyDescent="0.3">
      <c r="A140" s="43">
        <f>A122</f>
        <v>2</v>
      </c>
      <c r="B140" s="43">
        <f>B122</f>
        <v>7</v>
      </c>
      <c r="C140" s="115" t="s">
        <v>37</v>
      </c>
      <c r="D140" s="116"/>
      <c r="E140" s="83"/>
      <c r="F140" s="81">
        <f>F129+F139</f>
        <v>712</v>
      </c>
      <c r="G140" s="81">
        <f>G129+G139</f>
        <v>26.52</v>
      </c>
      <c r="H140" s="81">
        <f>H129+H139</f>
        <v>18.919999999999998</v>
      </c>
      <c r="I140" s="81">
        <f>I129+I139</f>
        <v>110.1</v>
      </c>
      <c r="J140" s="81">
        <f>J129+J139</f>
        <v>660.98</v>
      </c>
      <c r="K140" s="81"/>
      <c r="L140" s="81">
        <f>L129+L139</f>
        <v>78.05</v>
      </c>
    </row>
    <row r="141" spans="1:12" x14ac:dyDescent="0.25">
      <c r="A141" s="15">
        <v>2</v>
      </c>
      <c r="B141" s="16">
        <v>8</v>
      </c>
      <c r="C141" s="17" t="s">
        <v>23</v>
      </c>
      <c r="D141" s="71" t="s">
        <v>24</v>
      </c>
      <c r="E141" s="24" t="s">
        <v>67</v>
      </c>
      <c r="F141" s="48">
        <v>200</v>
      </c>
      <c r="G141" s="48">
        <v>2.7080000000000002</v>
      </c>
      <c r="H141" s="48">
        <v>3.57</v>
      </c>
      <c r="I141" s="48">
        <v>6.14</v>
      </c>
      <c r="J141" s="48">
        <v>71.2</v>
      </c>
      <c r="K141" s="102">
        <v>121</v>
      </c>
      <c r="L141" s="25">
        <v>78.05</v>
      </c>
    </row>
    <row r="142" spans="1:12" x14ac:dyDescent="0.25">
      <c r="A142" s="20"/>
      <c r="B142" s="21"/>
      <c r="C142" s="22"/>
      <c r="D142" s="71" t="s">
        <v>25</v>
      </c>
      <c r="E142" s="24" t="s">
        <v>61</v>
      </c>
      <c r="F142" s="48">
        <v>200</v>
      </c>
      <c r="G142" s="48">
        <v>0.16</v>
      </c>
      <c r="H142" s="48">
        <v>0.16</v>
      </c>
      <c r="I142" s="48">
        <v>27.88</v>
      </c>
      <c r="J142" s="48">
        <v>114.6</v>
      </c>
      <c r="K142" s="102">
        <v>342</v>
      </c>
      <c r="L142" s="25"/>
    </row>
    <row r="143" spans="1:12" ht="15.75" customHeight="1" x14ac:dyDescent="0.25">
      <c r="A143" s="20"/>
      <c r="B143" s="21"/>
      <c r="C143" s="22"/>
      <c r="D143" s="71" t="s">
        <v>26</v>
      </c>
      <c r="E143" s="24" t="s">
        <v>42</v>
      </c>
      <c r="F143" s="25">
        <v>30</v>
      </c>
      <c r="G143" s="86">
        <v>2.37</v>
      </c>
      <c r="H143" s="86">
        <v>0.3</v>
      </c>
      <c r="I143" s="86">
        <v>14.49</v>
      </c>
      <c r="J143" s="48" t="s">
        <v>54</v>
      </c>
      <c r="K143" s="102" t="s">
        <v>43</v>
      </c>
      <c r="L143" s="25"/>
    </row>
    <row r="144" spans="1:12" x14ac:dyDescent="0.25">
      <c r="A144" s="20"/>
      <c r="B144" s="21"/>
      <c r="C144" s="22"/>
      <c r="D144" s="71" t="s">
        <v>27</v>
      </c>
      <c r="E144" s="24" t="s">
        <v>41</v>
      </c>
      <c r="F144" s="48">
        <v>100</v>
      </c>
      <c r="G144" s="48">
        <v>0.4</v>
      </c>
      <c r="H144" s="48">
        <v>0.4</v>
      </c>
      <c r="I144" s="48">
        <v>9.8000000000000007</v>
      </c>
      <c r="J144" s="48">
        <v>47</v>
      </c>
      <c r="K144" s="51">
        <v>338</v>
      </c>
      <c r="L144" s="25"/>
    </row>
    <row r="145" spans="1:12" x14ac:dyDescent="0.25">
      <c r="A145" s="20"/>
      <c r="B145" s="21"/>
      <c r="C145" s="22"/>
      <c r="D145" s="70" t="s">
        <v>53</v>
      </c>
      <c r="E145" s="24" t="s">
        <v>45</v>
      </c>
      <c r="F145" s="25">
        <v>50</v>
      </c>
      <c r="G145" s="25">
        <v>2.7</v>
      </c>
      <c r="H145" s="25">
        <v>10.58</v>
      </c>
      <c r="I145" s="25">
        <v>28.54</v>
      </c>
      <c r="J145" s="25">
        <v>220</v>
      </c>
      <c r="K145" s="102">
        <v>448</v>
      </c>
      <c r="L145" s="25"/>
    </row>
    <row r="146" spans="1:12" x14ac:dyDescent="0.25">
      <c r="A146" s="27"/>
      <c r="B146" s="28"/>
      <c r="C146" s="29"/>
      <c r="D146" s="30" t="s">
        <v>28</v>
      </c>
      <c r="E146" s="31"/>
      <c r="F146" s="32">
        <f>SUM(F141:F145)</f>
        <v>580</v>
      </c>
      <c r="G146" s="32">
        <f>SUM(G141:G145)</f>
        <v>8.338000000000001</v>
      </c>
      <c r="H146" s="32">
        <f>SUM(H141:H145)</f>
        <v>15.010000000000002</v>
      </c>
      <c r="I146" s="32">
        <f>SUM(I141:I145)</f>
        <v>86.85</v>
      </c>
      <c r="J146" s="32">
        <f>SUM(J141:J145)</f>
        <v>452.8</v>
      </c>
      <c r="K146" s="32"/>
      <c r="L146" s="32">
        <f>SUM(L141:L145)</f>
        <v>78.05</v>
      </c>
    </row>
    <row r="147" spans="1:12" x14ac:dyDescent="0.25">
      <c r="A147" s="34">
        <f>A141</f>
        <v>2</v>
      </c>
      <c r="B147" s="35">
        <f>B141</f>
        <v>8</v>
      </c>
      <c r="C147" s="36" t="s">
        <v>29</v>
      </c>
      <c r="D147" s="55" t="s">
        <v>30</v>
      </c>
      <c r="E147" s="24"/>
      <c r="F147" s="25"/>
      <c r="G147" s="25"/>
      <c r="H147" s="25"/>
      <c r="I147" s="25"/>
      <c r="J147" s="25"/>
      <c r="K147" s="26"/>
      <c r="L147" s="25"/>
    </row>
    <row r="148" spans="1:12" x14ac:dyDescent="0.25">
      <c r="A148" s="20"/>
      <c r="B148" s="21"/>
      <c r="C148" s="22"/>
      <c r="D148" s="55" t="s">
        <v>31</v>
      </c>
      <c r="E148" s="24"/>
      <c r="F148" s="25"/>
      <c r="G148" s="25"/>
      <c r="H148" s="25"/>
      <c r="I148" s="25"/>
      <c r="J148" s="25"/>
      <c r="K148" s="26"/>
      <c r="L148" s="25"/>
    </row>
    <row r="149" spans="1:12" x14ac:dyDescent="0.25">
      <c r="A149" s="20"/>
      <c r="B149" s="21"/>
      <c r="C149" s="22"/>
      <c r="D149" s="55" t="s">
        <v>32</v>
      </c>
      <c r="E149" s="24"/>
      <c r="F149" s="25"/>
      <c r="G149" s="25"/>
      <c r="H149" s="25"/>
      <c r="I149" s="25"/>
      <c r="J149" s="25"/>
      <c r="K149" s="26"/>
      <c r="L149" s="25"/>
    </row>
    <row r="150" spans="1:12" x14ac:dyDescent="0.25">
      <c r="A150" s="20"/>
      <c r="B150" s="21"/>
      <c r="C150" s="22"/>
      <c r="D150" s="55" t="s">
        <v>33</v>
      </c>
      <c r="E150" s="24"/>
      <c r="F150" s="25"/>
      <c r="G150" s="25"/>
      <c r="H150" s="25"/>
      <c r="I150" s="25"/>
      <c r="J150" s="25"/>
      <c r="K150" s="26"/>
      <c r="L150" s="25"/>
    </row>
    <row r="151" spans="1:12" x14ac:dyDescent="0.25">
      <c r="A151" s="20"/>
      <c r="B151" s="21"/>
      <c r="C151" s="22"/>
      <c r="D151" s="55" t="s">
        <v>34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25">
      <c r="A152" s="20"/>
      <c r="B152" s="21"/>
      <c r="C152" s="22"/>
      <c r="D152" s="55" t="s">
        <v>35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25">
      <c r="A153" s="20"/>
      <c r="B153" s="21"/>
      <c r="C153" s="22"/>
      <c r="D153" s="55" t="s">
        <v>36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7"/>
      <c r="B156" s="28"/>
      <c r="C156" s="29"/>
      <c r="D156" s="30" t="s">
        <v>28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  <c r="L156" s="32">
        <f>SUM(L147:L155)</f>
        <v>0</v>
      </c>
    </row>
    <row r="157" spans="1:12" ht="15" customHeight="1" thickBot="1" x14ac:dyDescent="0.3">
      <c r="A157" s="37">
        <f>A141</f>
        <v>2</v>
      </c>
      <c r="B157" s="38">
        <f>B141</f>
        <v>8</v>
      </c>
      <c r="C157" s="115" t="s">
        <v>37</v>
      </c>
      <c r="D157" s="115"/>
      <c r="E157" s="39"/>
      <c r="F157" s="40">
        <f>F146+F156</f>
        <v>580</v>
      </c>
      <c r="G157" s="40">
        <f>G146+G156</f>
        <v>8.338000000000001</v>
      </c>
      <c r="H157" s="40">
        <f>H146+H156</f>
        <v>15.010000000000002</v>
      </c>
      <c r="I157" s="40">
        <f>I146+I156</f>
        <v>86.85</v>
      </c>
      <c r="J157" s="40">
        <f>J146+J156</f>
        <v>452.8</v>
      </c>
      <c r="K157" s="40"/>
      <c r="L157" s="40">
        <f>L146+L156</f>
        <v>78.05</v>
      </c>
    </row>
    <row r="158" spans="1:12" x14ac:dyDescent="0.25">
      <c r="A158" s="15">
        <v>2</v>
      </c>
      <c r="B158" s="16">
        <v>9</v>
      </c>
      <c r="C158" s="17" t="s">
        <v>23</v>
      </c>
      <c r="D158" s="54" t="s">
        <v>24</v>
      </c>
      <c r="E158" s="18" t="s">
        <v>68</v>
      </c>
      <c r="F158" s="47">
        <v>110</v>
      </c>
      <c r="G158" s="47">
        <v>10.4</v>
      </c>
      <c r="H158" s="47">
        <v>8.8000000000000007</v>
      </c>
      <c r="I158" s="47">
        <v>15</v>
      </c>
      <c r="J158" s="47">
        <v>180</v>
      </c>
      <c r="K158" s="52">
        <v>234</v>
      </c>
      <c r="L158" s="19">
        <v>78.05</v>
      </c>
    </row>
    <row r="159" spans="1:12" x14ac:dyDescent="0.25">
      <c r="A159" s="20"/>
      <c r="B159" s="21"/>
      <c r="C159" s="22"/>
      <c r="D159" s="57" t="s">
        <v>33</v>
      </c>
      <c r="E159" s="24" t="s">
        <v>69</v>
      </c>
      <c r="F159" s="48">
        <v>150</v>
      </c>
      <c r="G159" s="48">
        <v>2.86</v>
      </c>
      <c r="H159" s="48">
        <v>4.32</v>
      </c>
      <c r="I159" s="48">
        <v>23.01</v>
      </c>
      <c r="J159" s="48">
        <v>142.35</v>
      </c>
      <c r="K159" s="53">
        <v>310</v>
      </c>
      <c r="L159" s="25"/>
    </row>
    <row r="160" spans="1:12" x14ac:dyDescent="0.25">
      <c r="A160" s="20"/>
      <c r="B160" s="21"/>
      <c r="C160" s="22"/>
      <c r="D160" s="55" t="s">
        <v>25</v>
      </c>
      <c r="E160" s="24" t="s">
        <v>40</v>
      </c>
      <c r="F160" s="48">
        <v>222</v>
      </c>
      <c r="G160" s="48">
        <v>0.13</v>
      </c>
      <c r="H160" s="48">
        <v>0.02</v>
      </c>
      <c r="I160" s="48">
        <v>15.2</v>
      </c>
      <c r="J160" s="48">
        <v>62</v>
      </c>
      <c r="K160" s="53">
        <v>377</v>
      </c>
      <c r="L160" s="25"/>
    </row>
    <row r="161" spans="1:12" x14ac:dyDescent="0.25">
      <c r="A161" s="20"/>
      <c r="B161" s="21"/>
      <c r="C161" s="22"/>
      <c r="D161" s="55" t="s">
        <v>26</v>
      </c>
      <c r="E161" s="24" t="s">
        <v>42</v>
      </c>
      <c r="F161" s="25">
        <v>30</v>
      </c>
      <c r="G161" s="86">
        <v>2.37</v>
      </c>
      <c r="H161" s="86">
        <v>0.3</v>
      </c>
      <c r="I161" s="86">
        <v>14.49</v>
      </c>
      <c r="J161" s="48" t="s">
        <v>54</v>
      </c>
      <c r="K161" s="53" t="s">
        <v>43</v>
      </c>
      <c r="L161" s="25"/>
    </row>
    <row r="162" spans="1:12" x14ac:dyDescent="0.25">
      <c r="A162" s="20"/>
      <c r="B162" s="21"/>
      <c r="C162" s="22"/>
      <c r="D162" s="55" t="s">
        <v>27</v>
      </c>
      <c r="E162" s="24" t="s">
        <v>41</v>
      </c>
      <c r="F162" s="48">
        <v>100</v>
      </c>
      <c r="G162" s="48">
        <v>0.4</v>
      </c>
      <c r="H162" s="48">
        <v>0.4</v>
      </c>
      <c r="I162" s="48">
        <v>9.8000000000000007</v>
      </c>
      <c r="J162" s="48">
        <v>47</v>
      </c>
      <c r="K162" s="53">
        <v>338</v>
      </c>
      <c r="L162" s="25"/>
    </row>
    <row r="163" spans="1:12" x14ac:dyDescent="0.25">
      <c r="A163" s="20"/>
      <c r="B163" s="21"/>
      <c r="C163" s="22"/>
      <c r="D163" s="57" t="s">
        <v>26</v>
      </c>
      <c r="E163" s="49" t="s">
        <v>62</v>
      </c>
      <c r="F163" s="76">
        <v>20</v>
      </c>
      <c r="G163" s="76">
        <v>1.1200000000000001</v>
      </c>
      <c r="H163" s="76">
        <v>0.22</v>
      </c>
      <c r="I163" s="76">
        <v>9.83</v>
      </c>
      <c r="J163" s="76">
        <v>45.98</v>
      </c>
      <c r="K163" s="82" t="s">
        <v>43</v>
      </c>
      <c r="L163" s="25"/>
    </row>
    <row r="164" spans="1:12" x14ac:dyDescent="0.25">
      <c r="A164" s="20"/>
      <c r="B164" s="21"/>
      <c r="C164" s="22"/>
      <c r="D164" s="57"/>
      <c r="E164" s="24" t="s">
        <v>70</v>
      </c>
      <c r="F164" s="25">
        <v>60</v>
      </c>
      <c r="G164" s="25">
        <v>0.8</v>
      </c>
      <c r="H164" s="25">
        <v>0.1</v>
      </c>
      <c r="I164" s="25">
        <v>1.7</v>
      </c>
      <c r="J164" s="25">
        <v>10</v>
      </c>
      <c r="K164" s="53">
        <v>70</v>
      </c>
      <c r="L164" s="25"/>
    </row>
    <row r="165" spans="1:12" x14ac:dyDescent="0.25">
      <c r="A165" s="27"/>
      <c r="B165" s="28"/>
      <c r="C165" s="29"/>
      <c r="D165" s="30" t="s">
        <v>28</v>
      </c>
      <c r="E165" s="31"/>
      <c r="F165" s="32">
        <f>SUM(F158:F164)</f>
        <v>692</v>
      </c>
      <c r="G165" s="32">
        <f>SUM(G158:G164)</f>
        <v>18.080000000000002</v>
      </c>
      <c r="H165" s="32">
        <f>SUM(H158:H164)</f>
        <v>14.160000000000002</v>
      </c>
      <c r="I165" s="32">
        <f>SUM(I158:I164)</f>
        <v>89.03</v>
      </c>
      <c r="J165" s="32">
        <f>SUM(J158:J164)</f>
        <v>487.33000000000004</v>
      </c>
      <c r="K165" s="33"/>
      <c r="L165" s="32">
        <f>SUM(L158:L164)</f>
        <v>78.05</v>
      </c>
    </row>
    <row r="166" spans="1:12" x14ac:dyDescent="0.25">
      <c r="A166" s="34">
        <f>A158</f>
        <v>2</v>
      </c>
      <c r="B166" s="35">
        <f>B158</f>
        <v>9</v>
      </c>
      <c r="C166" s="36" t="s">
        <v>29</v>
      </c>
      <c r="D166" s="55" t="s">
        <v>30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25">
      <c r="A167" s="20"/>
      <c r="B167" s="21"/>
      <c r="C167" s="22"/>
      <c r="D167" s="55" t="s">
        <v>31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25">
      <c r="A168" s="20"/>
      <c r="B168" s="21"/>
      <c r="C168" s="22"/>
      <c r="D168" s="55" t="s">
        <v>32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25">
      <c r="A169" s="20"/>
      <c r="B169" s="21"/>
      <c r="C169" s="22"/>
      <c r="D169" s="55" t="s">
        <v>33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25">
      <c r="A170" s="20"/>
      <c r="B170" s="21"/>
      <c r="C170" s="22"/>
      <c r="D170" s="55" t="s">
        <v>34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55" t="s">
        <v>35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55" t="s">
        <v>36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7"/>
      <c r="B175" s="28"/>
      <c r="C175" s="29"/>
      <c r="D175" s="30" t="s">
        <v>28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  <c r="L175" s="32">
        <f>SUM(L166:L174)</f>
        <v>0</v>
      </c>
    </row>
    <row r="176" spans="1:12" ht="15" customHeight="1" thickBot="1" x14ac:dyDescent="0.3">
      <c r="A176" s="37">
        <f>A158</f>
        <v>2</v>
      </c>
      <c r="B176" s="38">
        <f>B158</f>
        <v>9</v>
      </c>
      <c r="C176" s="115" t="s">
        <v>37</v>
      </c>
      <c r="D176" s="116"/>
      <c r="E176" s="83"/>
      <c r="F176" s="81">
        <f>F165+F175</f>
        <v>692</v>
      </c>
      <c r="G176" s="81">
        <f>G165+G175</f>
        <v>18.080000000000002</v>
      </c>
      <c r="H176" s="81">
        <f>H165+H175</f>
        <v>14.160000000000002</v>
      </c>
      <c r="I176" s="81">
        <f>I165+I175</f>
        <v>89.03</v>
      </c>
      <c r="J176" s="40">
        <f>J165+J175</f>
        <v>487.33000000000004</v>
      </c>
      <c r="K176" s="40"/>
      <c r="L176" s="40">
        <f>L165+L175</f>
        <v>78.05</v>
      </c>
    </row>
    <row r="177" spans="1:12" x14ac:dyDescent="0.25">
      <c r="A177" s="15">
        <v>2</v>
      </c>
      <c r="B177" s="16">
        <v>10</v>
      </c>
      <c r="C177" s="17" t="s">
        <v>23</v>
      </c>
      <c r="D177" s="55" t="s">
        <v>24</v>
      </c>
      <c r="E177" s="24" t="s">
        <v>71</v>
      </c>
      <c r="F177" s="48">
        <v>110</v>
      </c>
      <c r="G177" s="48">
        <v>22.16</v>
      </c>
      <c r="H177" s="48">
        <v>25.78</v>
      </c>
      <c r="I177" s="48">
        <v>0.08</v>
      </c>
      <c r="J177" s="47">
        <v>322</v>
      </c>
      <c r="K177" s="52">
        <v>293</v>
      </c>
      <c r="L177" s="19">
        <v>78.05</v>
      </c>
    </row>
    <row r="178" spans="1:12" x14ac:dyDescent="0.25">
      <c r="A178" s="20"/>
      <c r="B178" s="21"/>
      <c r="C178" s="22"/>
      <c r="D178" s="64" t="s">
        <v>33</v>
      </c>
      <c r="E178" s="24" t="s">
        <v>72</v>
      </c>
      <c r="F178" s="48">
        <v>150</v>
      </c>
      <c r="G178" s="48">
        <v>6.31</v>
      </c>
      <c r="H178" s="48">
        <v>4.5</v>
      </c>
      <c r="I178" s="48">
        <v>38.85</v>
      </c>
      <c r="J178" s="48">
        <v>221.25</v>
      </c>
      <c r="K178" s="53">
        <v>302</v>
      </c>
      <c r="L178" s="25"/>
    </row>
    <row r="179" spans="1:12" x14ac:dyDescent="0.25">
      <c r="A179" s="20"/>
      <c r="B179" s="21"/>
      <c r="C179" s="22"/>
      <c r="D179" s="55" t="s">
        <v>25</v>
      </c>
      <c r="E179" s="24" t="s">
        <v>40</v>
      </c>
      <c r="F179" s="48">
        <v>222</v>
      </c>
      <c r="G179" s="48">
        <v>0.13</v>
      </c>
      <c r="H179" s="48">
        <v>0.02</v>
      </c>
      <c r="I179" s="48">
        <v>15.2</v>
      </c>
      <c r="J179" s="48">
        <v>62</v>
      </c>
      <c r="K179" s="53">
        <v>377</v>
      </c>
      <c r="L179" s="25"/>
    </row>
    <row r="180" spans="1:12" x14ac:dyDescent="0.25">
      <c r="A180" s="20"/>
      <c r="B180" s="21"/>
      <c r="C180" s="22"/>
      <c r="D180" s="55" t="s">
        <v>26</v>
      </c>
      <c r="E180" s="24" t="s">
        <v>42</v>
      </c>
      <c r="F180" s="25">
        <v>30</v>
      </c>
      <c r="G180" s="86">
        <v>2.37</v>
      </c>
      <c r="H180" s="86">
        <v>0.3</v>
      </c>
      <c r="I180" s="86">
        <v>14.49</v>
      </c>
      <c r="J180" s="48" t="s">
        <v>54</v>
      </c>
      <c r="K180" s="53" t="s">
        <v>43</v>
      </c>
      <c r="L180" s="25"/>
    </row>
    <row r="181" spans="1:12" x14ac:dyDescent="0.25">
      <c r="A181" s="20"/>
      <c r="B181" s="21"/>
      <c r="C181" s="22"/>
      <c r="D181" s="55" t="s">
        <v>27</v>
      </c>
      <c r="E181" s="24" t="s">
        <v>41</v>
      </c>
      <c r="F181" s="48">
        <v>100</v>
      </c>
      <c r="G181" s="48">
        <v>0.4</v>
      </c>
      <c r="H181" s="48">
        <v>0.4</v>
      </c>
      <c r="I181" s="48">
        <v>9.8000000000000007</v>
      </c>
      <c r="J181" s="48">
        <v>47</v>
      </c>
      <c r="K181" s="53">
        <v>338</v>
      </c>
      <c r="L181" s="25"/>
    </row>
    <row r="182" spans="1:12" x14ac:dyDescent="0.25">
      <c r="A182" s="20"/>
      <c r="B182" s="21"/>
      <c r="C182" s="22"/>
      <c r="D182" s="23" t="s">
        <v>26</v>
      </c>
      <c r="E182" s="49" t="s">
        <v>62</v>
      </c>
      <c r="F182" s="76">
        <v>20</v>
      </c>
      <c r="G182" s="76">
        <v>1.1200000000000001</v>
      </c>
      <c r="H182" s="76">
        <v>0.22</v>
      </c>
      <c r="I182" s="76">
        <v>9.83</v>
      </c>
      <c r="J182" s="76">
        <v>45.98</v>
      </c>
      <c r="K182" s="82" t="s">
        <v>43</v>
      </c>
      <c r="L182" s="25"/>
    </row>
    <row r="183" spans="1:12" x14ac:dyDescent="0.25">
      <c r="A183" s="20"/>
      <c r="B183" s="21"/>
      <c r="C183" s="22"/>
      <c r="D183" s="23"/>
      <c r="E183" s="24" t="s">
        <v>73</v>
      </c>
      <c r="F183" s="25">
        <v>40</v>
      </c>
      <c r="G183" s="25">
        <v>5.08</v>
      </c>
      <c r="H183" s="25">
        <v>4.5999999999999996</v>
      </c>
      <c r="I183" s="25">
        <v>0.28000000000000003</v>
      </c>
      <c r="J183" s="25">
        <v>63</v>
      </c>
      <c r="K183" s="26">
        <v>209</v>
      </c>
      <c r="L183" s="25"/>
    </row>
    <row r="184" spans="1:12" ht="15.75" customHeight="1" x14ac:dyDescent="0.25">
      <c r="A184" s="27"/>
      <c r="B184" s="28"/>
      <c r="C184" s="29"/>
      <c r="D184" s="30" t="s">
        <v>28</v>
      </c>
      <c r="E184" s="31"/>
      <c r="F184" s="32">
        <f>SUM(F177:F183)</f>
        <v>672</v>
      </c>
      <c r="G184" s="32">
        <f>SUM(G177:G183)</f>
        <v>37.569999999999993</v>
      </c>
      <c r="H184" s="32">
        <f>SUM(H177:H183)</f>
        <v>35.82</v>
      </c>
      <c r="I184" s="32">
        <f>SUM(I177:I183)</f>
        <v>88.529999999999987</v>
      </c>
      <c r="J184" s="32">
        <f>SUM(J177:J183)</f>
        <v>761.23</v>
      </c>
      <c r="K184" s="33"/>
      <c r="L184" s="32">
        <f>SUM(L177:L183)</f>
        <v>78.05</v>
      </c>
    </row>
    <row r="185" spans="1:12" x14ac:dyDescent="0.25">
      <c r="A185" s="34">
        <f>A177</f>
        <v>2</v>
      </c>
      <c r="B185" s="35">
        <f>B177</f>
        <v>10</v>
      </c>
      <c r="C185" s="36" t="s">
        <v>29</v>
      </c>
      <c r="D185" s="55" t="s">
        <v>30</v>
      </c>
      <c r="E185" s="24"/>
      <c r="F185" s="25"/>
      <c r="G185" s="25"/>
      <c r="H185" s="25"/>
      <c r="I185" s="25"/>
      <c r="J185" s="25"/>
      <c r="K185" s="26"/>
      <c r="L185" s="25"/>
    </row>
    <row r="186" spans="1:12" x14ac:dyDescent="0.25">
      <c r="A186" s="20"/>
      <c r="B186" s="21"/>
      <c r="C186" s="22"/>
      <c r="D186" s="55" t="s">
        <v>31</v>
      </c>
      <c r="E186" s="24"/>
      <c r="F186" s="25"/>
      <c r="G186" s="25"/>
      <c r="H186" s="25"/>
      <c r="I186" s="25"/>
      <c r="J186" s="25"/>
      <c r="K186" s="26"/>
      <c r="L186" s="25"/>
    </row>
    <row r="187" spans="1:12" x14ac:dyDescent="0.25">
      <c r="A187" s="20"/>
      <c r="B187" s="21"/>
      <c r="C187" s="22"/>
      <c r="D187" s="55" t="s">
        <v>32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25">
      <c r="A188" s="20"/>
      <c r="B188" s="21"/>
      <c r="C188" s="22"/>
      <c r="D188" s="55" t="s">
        <v>33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25">
      <c r="A189" s="20"/>
      <c r="B189" s="21"/>
      <c r="C189" s="22"/>
      <c r="D189" s="55" t="s">
        <v>34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25">
      <c r="A190" s="20"/>
      <c r="B190" s="21"/>
      <c r="C190" s="22"/>
      <c r="D190" s="55" t="s">
        <v>35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25">
      <c r="A191" s="20"/>
      <c r="B191" s="21"/>
      <c r="C191" s="22"/>
      <c r="D191" s="55" t="s">
        <v>36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7"/>
      <c r="B194" s="28"/>
      <c r="C194" s="29"/>
      <c r="D194" s="30" t="s">
        <v>28</v>
      </c>
      <c r="E194" s="31"/>
      <c r="F194" s="32">
        <f>SUM(F185:F193)</f>
        <v>0</v>
      </c>
      <c r="G194" s="32">
        <f>SUM(G185:G193)</f>
        <v>0</v>
      </c>
      <c r="H194" s="32">
        <f>SUM(H185:H193)</f>
        <v>0</v>
      </c>
      <c r="I194" s="32">
        <f>SUM(I185:I193)</f>
        <v>0</v>
      </c>
      <c r="J194" s="32">
        <f>SUM(J185:J193)</f>
        <v>0</v>
      </c>
      <c r="K194" s="33"/>
      <c r="L194" s="32">
        <f>SUM(L185:L193)</f>
        <v>0</v>
      </c>
    </row>
    <row r="195" spans="1:12" ht="15" customHeight="1" x14ac:dyDescent="0.25">
      <c r="A195" s="37">
        <f>A177</f>
        <v>2</v>
      </c>
      <c r="B195" s="38">
        <f>B177</f>
        <v>10</v>
      </c>
      <c r="C195" s="115" t="s">
        <v>37</v>
      </c>
      <c r="D195" s="115"/>
      <c r="E195" s="39"/>
      <c r="F195" s="40">
        <f>F184+F194</f>
        <v>672</v>
      </c>
      <c r="G195" s="40">
        <f>G184+G194</f>
        <v>37.569999999999993</v>
      </c>
      <c r="H195" s="40">
        <f>H184+H194</f>
        <v>35.82</v>
      </c>
      <c r="I195" s="40">
        <f>I184+I194</f>
        <v>88.529999999999987</v>
      </c>
      <c r="J195" s="40">
        <f>J184+J194</f>
        <v>761.23</v>
      </c>
      <c r="K195" s="40"/>
      <c r="L195" s="40">
        <f>L184+L194</f>
        <v>78.05</v>
      </c>
    </row>
    <row r="196" spans="1:12" ht="12.75" customHeight="1" x14ac:dyDescent="0.25">
      <c r="A196" s="44"/>
      <c r="B196" s="45"/>
      <c r="C196" s="117" t="s">
        <v>38</v>
      </c>
      <c r="D196" s="117"/>
      <c r="E196" s="117"/>
      <c r="F196" s="46">
        <f>(F24+F43+F63+F82+F101+F121+F140+F157+F176+F195)/(IF(F24=0,0,1)+IF(F43=0,0,1)+IF(F63=0,0,1)+IF(F82=0,0,1)+IF(F101=0,0,1)+IF(F121=0,0,1)+IF(F140=0,0,1)+IF(F157=0,0,1)+IF(F176=0,0,1)+IF(F195=0,0,1))</f>
        <v>716.6</v>
      </c>
      <c r="G196" s="46">
        <f>(G24+G43+G63+G82+G101+G121+G140+G157+G176+G195)/(IF(G24=0,0,1)+IF(G43=0,0,1)+IF(G63=0,0,1)+IF(G82=0,0,1)+IF(G101=0,0,1)+IF(G121=0,0,1)+IF(G140=0,0,1)+IF(G157=0,0,1)+IF(G176=0,0,1)+IF(G195=0,0,1))</f>
        <v>25.545200000000001</v>
      </c>
      <c r="H196" s="46">
        <f>(H24+H43+H63+H82+H101+H121+H140+H157+H176+H195)/(IF(H24=0,0,1)+IF(H43=0,0,1)+IF(H63=0,0,1)+IF(H82=0,0,1)+IF(H101=0,0,1)+IF(H121=0,0,1)+IF(H140=0,0,1)+IF(H157=0,0,1)+IF(H176=0,0,1)+IF(H195=0,0,1))</f>
        <v>24.412999999999997</v>
      </c>
      <c r="I196" s="46">
        <f>(I24+I43+I63+I82+I101+I121+I140+I157+I176+I195)/(IF(I24=0,0,1)+IF(I43=0,0,1)+IF(I63=0,0,1)+IF(I82=0,0,1)+IF(I101=0,0,1)+IF(I121=0,0,1)+IF(I140=0,0,1)+IF(I157=0,0,1)+IF(I176=0,0,1)+IF(I195=0,0,1))</f>
        <v>104.63899999999998</v>
      </c>
      <c r="J196" s="46">
        <f>(J24+J43+J63+J82+J101+J121+J140+J157+J176+J195)/(IF(J24=0,0,1)+IF(J43=0,0,1)+IF(J63=0,0,1)+IF(J82=0,0,1)+IF(J101=0,0,1)+IF(J121=0,0,1)+IF(J140=0,0,1)+IF(J157=0,0,1)+IF(J176=0,0,1)+IF(J195=0,0,1))</f>
        <v>676.28399999999999</v>
      </c>
      <c r="K196" s="46"/>
      <c r="L196" s="46">
        <f>(L24+L43+L63+L82+L101+L121+L140+L157+L176+L195)/(IF(L24=0,0,1)+IF(L43=0,0,1)+IF(L63=0,0,1)+IF(L82=0,0,1)+IF(L101=0,0,1)+IF(L121=0,0,1)+IF(L140=0,0,1)+IF(L157=0,0,1)+IF(L176=0,0,1)+IF(L195=0,0,1))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3:D63"/>
    <mergeCell ref="C82:D82"/>
    <mergeCell ref="C101:D101"/>
    <mergeCell ref="C121:D121"/>
    <mergeCell ref="C140:D140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9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2023-12-08T13:43:17Z</cp:lastPrinted>
  <dcterms:created xsi:type="dcterms:W3CDTF">2022-05-16T14:23:56Z</dcterms:created>
  <dcterms:modified xsi:type="dcterms:W3CDTF">2025-01-15T08:08:53Z</dcterms:modified>
  <dc:language>ru-RU</dc:language>
</cp:coreProperties>
</file>